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 activeTab="4"/>
  </bookViews>
  <sheets>
    <sheet name=" title page" sheetId="8" r:id="rId1"/>
    <sheet name="streetlifting" sheetId="5" r:id="rId2"/>
    <sheet name="pull up_classic" sheetId="11" r:id="rId3"/>
    <sheet name="dip_classic" sheetId="9" r:id="rId4"/>
    <sheet name="street_multilift" sheetId="14" r:id="rId5"/>
    <sheet name="pull ups_multilift" sheetId="12" r:id="rId6"/>
    <sheet name="dips_multilift" sheetId="13" r:id="rId7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2" l="1"/>
  <c r="F20" i="13"/>
  <c r="F19" i="13"/>
  <c r="F46" i="13"/>
  <c r="F13" i="12"/>
  <c r="F19" i="9"/>
  <c r="E19" i="9"/>
  <c r="F15" i="9"/>
  <c r="F14" i="9"/>
  <c r="F13" i="9"/>
  <c r="F36" i="9"/>
  <c r="F36" i="11"/>
  <c r="E36" i="11"/>
  <c r="F36" i="5"/>
  <c r="F20" i="12"/>
  <c r="F13" i="14"/>
  <c r="F19" i="12"/>
  <c r="F19" i="11"/>
  <c r="AA2" i="5"/>
  <c r="E7" i="5"/>
  <c r="F7" i="5"/>
  <c r="K69" i="13"/>
  <c r="C69" i="13"/>
  <c r="K58" i="12"/>
  <c r="C58" i="12"/>
  <c r="K58" i="14"/>
  <c r="C58" i="14"/>
  <c r="K49" i="9"/>
  <c r="C49" i="9"/>
  <c r="K49" i="11"/>
  <c r="C49" i="11"/>
  <c r="K49" i="5"/>
  <c r="W7" i="5"/>
  <c r="Y7" i="5"/>
  <c r="V2" i="14"/>
  <c r="T46" i="14"/>
  <c r="T44" i="14"/>
  <c r="T43" i="14"/>
  <c r="T42" i="14"/>
  <c r="T40" i="14"/>
  <c r="T39" i="14"/>
  <c r="T38" i="14"/>
  <c r="T37" i="14"/>
  <c r="T36" i="14"/>
  <c r="T34" i="14"/>
  <c r="T33" i="14"/>
  <c r="T32" i="14"/>
  <c r="T31" i="14"/>
  <c r="T30" i="14"/>
  <c r="T28" i="14"/>
  <c r="T27" i="14"/>
  <c r="T26" i="14"/>
  <c r="T25" i="14"/>
  <c r="T23" i="14"/>
  <c r="T22" i="14"/>
  <c r="T21" i="14"/>
  <c r="T20" i="14"/>
  <c r="T19" i="14"/>
  <c r="T17" i="14"/>
  <c r="T16" i="14"/>
  <c r="T15" i="14"/>
  <c r="T14" i="14"/>
  <c r="T13" i="14"/>
  <c r="T11" i="14"/>
  <c r="T10" i="14"/>
  <c r="T9" i="14"/>
  <c r="T8" i="14"/>
  <c r="T7" i="14"/>
  <c r="T55" i="14"/>
  <c r="T54" i="14"/>
  <c r="T53" i="14"/>
  <c r="T52" i="14"/>
  <c r="T51" i="14"/>
  <c r="T50" i="14"/>
  <c r="T49" i="14"/>
  <c r="T48" i="14"/>
  <c r="T47" i="14"/>
  <c r="T41" i="14"/>
  <c r="T35" i="14"/>
  <c r="T24" i="14"/>
  <c r="P55" i="14"/>
  <c r="U55" i="14"/>
  <c r="E55" i="14"/>
  <c r="F55" i="14"/>
  <c r="P54" i="14"/>
  <c r="U54" i="14"/>
  <c r="E54" i="14"/>
  <c r="F54" i="14"/>
  <c r="P53" i="14"/>
  <c r="U53" i="14"/>
  <c r="E53" i="14"/>
  <c r="F53" i="14"/>
  <c r="P52" i="14"/>
  <c r="U52" i="14"/>
  <c r="E52" i="14"/>
  <c r="F52" i="14"/>
  <c r="P51" i="14"/>
  <c r="U51" i="14"/>
  <c r="E51" i="14"/>
  <c r="F51" i="14"/>
  <c r="P50" i="14"/>
  <c r="U50" i="14"/>
  <c r="E50" i="14"/>
  <c r="F50" i="14"/>
  <c r="P49" i="14"/>
  <c r="U49" i="14"/>
  <c r="E49" i="14"/>
  <c r="F49" i="14"/>
  <c r="P48" i="14"/>
  <c r="U48" i="14"/>
  <c r="E48" i="14"/>
  <c r="F48" i="14"/>
  <c r="P47" i="14"/>
  <c r="U47" i="14"/>
  <c r="E47" i="14"/>
  <c r="F47" i="14"/>
  <c r="P46" i="14"/>
  <c r="U46" i="14"/>
  <c r="E46" i="14"/>
  <c r="F46" i="14"/>
  <c r="P44" i="14"/>
  <c r="U44" i="14"/>
  <c r="E44" i="14"/>
  <c r="F44" i="14"/>
  <c r="P43" i="14"/>
  <c r="U43" i="14"/>
  <c r="E43" i="14"/>
  <c r="F43" i="14"/>
  <c r="P42" i="14"/>
  <c r="U42" i="14"/>
  <c r="E42" i="14"/>
  <c r="F42" i="14"/>
  <c r="P41" i="14"/>
  <c r="U41" i="14"/>
  <c r="E41" i="14"/>
  <c r="F41" i="14"/>
  <c r="P40" i="14"/>
  <c r="U40" i="14"/>
  <c r="E40" i="14"/>
  <c r="F40" i="14"/>
  <c r="P39" i="14"/>
  <c r="U39" i="14"/>
  <c r="E39" i="14"/>
  <c r="F39" i="14"/>
  <c r="P38" i="14"/>
  <c r="U38" i="14"/>
  <c r="E38" i="14"/>
  <c r="F38" i="14"/>
  <c r="P37" i="14"/>
  <c r="U37" i="14"/>
  <c r="E37" i="14"/>
  <c r="F37" i="14"/>
  <c r="P36" i="14"/>
  <c r="U36" i="14"/>
  <c r="E36" i="14"/>
  <c r="F36" i="14"/>
  <c r="P35" i="14"/>
  <c r="U35" i="14"/>
  <c r="E35" i="14"/>
  <c r="F35" i="14"/>
  <c r="P34" i="14"/>
  <c r="U34" i="14"/>
  <c r="E34" i="14"/>
  <c r="F34" i="14"/>
  <c r="P33" i="14"/>
  <c r="U33" i="14"/>
  <c r="E33" i="14"/>
  <c r="F33" i="14"/>
  <c r="P32" i="14"/>
  <c r="U32" i="14"/>
  <c r="E32" i="14"/>
  <c r="F32" i="14"/>
  <c r="P31" i="14"/>
  <c r="U31" i="14"/>
  <c r="E31" i="14"/>
  <c r="F31" i="14"/>
  <c r="P30" i="14"/>
  <c r="U30" i="14"/>
  <c r="E30" i="14"/>
  <c r="F30" i="14"/>
  <c r="P28" i="14"/>
  <c r="U28" i="14"/>
  <c r="E28" i="14"/>
  <c r="F28" i="14"/>
  <c r="P27" i="14"/>
  <c r="U27" i="14"/>
  <c r="E27" i="14"/>
  <c r="F27" i="14"/>
  <c r="P26" i="14"/>
  <c r="U26" i="14"/>
  <c r="E26" i="14"/>
  <c r="F26" i="14"/>
  <c r="P25" i="14"/>
  <c r="U25" i="14"/>
  <c r="E25" i="14"/>
  <c r="F25" i="14"/>
  <c r="P24" i="14"/>
  <c r="U24" i="14"/>
  <c r="E24" i="14"/>
  <c r="F24" i="14"/>
  <c r="P23" i="14"/>
  <c r="U23" i="14"/>
  <c r="E23" i="14"/>
  <c r="F23" i="14"/>
  <c r="P22" i="14"/>
  <c r="U22" i="14"/>
  <c r="E22" i="14"/>
  <c r="F22" i="14"/>
  <c r="P21" i="14"/>
  <c r="U21" i="14"/>
  <c r="E21" i="14"/>
  <c r="F21" i="14"/>
  <c r="P20" i="14"/>
  <c r="U20" i="14"/>
  <c r="E20" i="14"/>
  <c r="F20" i="14"/>
  <c r="P19" i="14"/>
  <c r="U19" i="14"/>
  <c r="E19" i="14"/>
  <c r="F19" i="14"/>
  <c r="P17" i="14"/>
  <c r="U17" i="14"/>
  <c r="E17" i="14"/>
  <c r="F17" i="14"/>
  <c r="P16" i="14"/>
  <c r="U16" i="14"/>
  <c r="E16" i="14"/>
  <c r="F16" i="14"/>
  <c r="P15" i="14"/>
  <c r="U15" i="14"/>
  <c r="E15" i="14"/>
  <c r="F15" i="14"/>
  <c r="P14" i="14"/>
  <c r="U14" i="14"/>
  <c r="E14" i="14"/>
  <c r="F14" i="14"/>
  <c r="P13" i="14"/>
  <c r="U13" i="14"/>
  <c r="E13" i="14"/>
  <c r="P11" i="14"/>
  <c r="U11" i="14"/>
  <c r="E11" i="14"/>
  <c r="F11" i="14"/>
  <c r="P10" i="14"/>
  <c r="U10" i="14"/>
  <c r="E10" i="14"/>
  <c r="F10" i="14"/>
  <c r="P9" i="14"/>
  <c r="U9" i="14"/>
  <c r="E9" i="14"/>
  <c r="F9" i="14"/>
  <c r="P8" i="14"/>
  <c r="U8" i="14"/>
  <c r="E8" i="14"/>
  <c r="F8" i="14"/>
  <c r="P7" i="14"/>
  <c r="U7" i="14"/>
  <c r="E7" i="14"/>
  <c r="F7" i="14"/>
  <c r="E2" i="14"/>
  <c r="B2" i="14"/>
  <c r="P7" i="13"/>
  <c r="P66" i="13"/>
  <c r="P65" i="13"/>
  <c r="P64" i="13"/>
  <c r="P63" i="13"/>
  <c r="P62" i="13"/>
  <c r="P61" i="13"/>
  <c r="P60" i="13"/>
  <c r="P59" i="13"/>
  <c r="P58" i="13"/>
  <c r="P57" i="13"/>
  <c r="P55" i="13"/>
  <c r="P54" i="13"/>
  <c r="P53" i="13"/>
  <c r="P52" i="13"/>
  <c r="P51" i="13"/>
  <c r="P50" i="13"/>
  <c r="P49" i="13"/>
  <c r="P48" i="13"/>
  <c r="P47" i="13"/>
  <c r="P46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8" i="13"/>
  <c r="P27" i="13"/>
  <c r="P26" i="13"/>
  <c r="P25" i="13"/>
  <c r="P24" i="13"/>
  <c r="P23" i="13"/>
  <c r="P22" i="13"/>
  <c r="P21" i="13"/>
  <c r="P20" i="13"/>
  <c r="P19" i="13"/>
  <c r="P17" i="13"/>
  <c r="P16" i="13"/>
  <c r="P15" i="13"/>
  <c r="P14" i="13"/>
  <c r="P13" i="13"/>
  <c r="P11" i="13"/>
  <c r="P10" i="13"/>
  <c r="P9" i="13"/>
  <c r="P8" i="13"/>
  <c r="P54" i="12"/>
  <c r="P55" i="12"/>
  <c r="P53" i="12"/>
  <c r="P52" i="12"/>
  <c r="P51" i="12"/>
  <c r="P50" i="12"/>
  <c r="P49" i="12"/>
  <c r="P48" i="12"/>
  <c r="P47" i="12"/>
  <c r="P46" i="12"/>
  <c r="P40" i="12"/>
  <c r="P41" i="12"/>
  <c r="P42" i="12"/>
  <c r="P43" i="12"/>
  <c r="P44" i="12"/>
  <c r="P39" i="12"/>
  <c r="P38" i="12"/>
  <c r="P37" i="12"/>
  <c r="P36" i="12"/>
  <c r="P35" i="12"/>
  <c r="P34" i="12"/>
  <c r="P33" i="12"/>
  <c r="P32" i="12"/>
  <c r="P31" i="12"/>
  <c r="P30" i="12"/>
  <c r="P28" i="12"/>
  <c r="P24" i="12"/>
  <c r="P25" i="12"/>
  <c r="P26" i="12"/>
  <c r="P27" i="12"/>
  <c r="P23" i="12"/>
  <c r="P22" i="12"/>
  <c r="P21" i="12"/>
  <c r="P20" i="12"/>
  <c r="P19" i="12"/>
  <c r="P14" i="12"/>
  <c r="P15" i="12"/>
  <c r="P16" i="12"/>
  <c r="P17" i="12"/>
  <c r="P13" i="12"/>
  <c r="P8" i="12"/>
  <c r="P9" i="12"/>
  <c r="P10" i="12"/>
  <c r="P11" i="12"/>
  <c r="P7" i="12"/>
  <c r="E66" i="13"/>
  <c r="F66" i="13"/>
  <c r="E65" i="13"/>
  <c r="F65" i="13"/>
  <c r="E64" i="13"/>
  <c r="F64" i="13"/>
  <c r="E63" i="13"/>
  <c r="F63" i="13"/>
  <c r="E62" i="13"/>
  <c r="F62" i="13"/>
  <c r="E61" i="13"/>
  <c r="F61" i="13"/>
  <c r="E60" i="13"/>
  <c r="F60" i="13"/>
  <c r="E59" i="13"/>
  <c r="F59" i="13"/>
  <c r="E58" i="13"/>
  <c r="F58" i="13"/>
  <c r="E57" i="13"/>
  <c r="F57" i="13"/>
  <c r="R2" i="13"/>
  <c r="E55" i="13"/>
  <c r="F55" i="13"/>
  <c r="E54" i="13"/>
  <c r="F54" i="13"/>
  <c r="E53" i="13"/>
  <c r="F53" i="13"/>
  <c r="E52" i="13"/>
  <c r="F52" i="13"/>
  <c r="E51" i="13"/>
  <c r="F51" i="13"/>
  <c r="E50" i="13"/>
  <c r="F50" i="13"/>
  <c r="E49" i="13"/>
  <c r="F49" i="13"/>
  <c r="E48" i="13"/>
  <c r="F48" i="13"/>
  <c r="E47" i="13"/>
  <c r="F47" i="13"/>
  <c r="E46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E19" i="13"/>
  <c r="E17" i="13"/>
  <c r="F17" i="13"/>
  <c r="E16" i="13"/>
  <c r="F16" i="13"/>
  <c r="E15" i="13"/>
  <c r="F15" i="13"/>
  <c r="E14" i="13"/>
  <c r="F14" i="13"/>
  <c r="E13" i="13"/>
  <c r="F13" i="13"/>
  <c r="E11" i="13"/>
  <c r="F11" i="13"/>
  <c r="E10" i="13"/>
  <c r="F10" i="13"/>
  <c r="E9" i="13"/>
  <c r="F9" i="13"/>
  <c r="E8" i="13"/>
  <c r="F8" i="13"/>
  <c r="E7" i="13"/>
  <c r="F7" i="13"/>
  <c r="E2" i="13"/>
  <c r="B2" i="13"/>
  <c r="R2" i="12"/>
  <c r="E55" i="12"/>
  <c r="E54" i="12"/>
  <c r="E53" i="12"/>
  <c r="E52" i="12"/>
  <c r="E51" i="12"/>
  <c r="E50" i="12"/>
  <c r="E4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8" i="12"/>
  <c r="E27" i="12"/>
  <c r="E26" i="12"/>
  <c r="E25" i="12"/>
  <c r="E24" i="12"/>
  <c r="E23" i="12"/>
  <c r="E22" i="12"/>
  <c r="E21" i="12"/>
  <c r="E20" i="12"/>
  <c r="E19" i="12"/>
  <c r="E17" i="12"/>
  <c r="E16" i="12"/>
  <c r="E15" i="12"/>
  <c r="E14" i="12"/>
  <c r="E13" i="12"/>
  <c r="F55" i="12"/>
  <c r="F54" i="12"/>
  <c r="F53" i="12"/>
  <c r="F52" i="12"/>
  <c r="F51" i="12"/>
  <c r="F50" i="12"/>
  <c r="F49" i="12"/>
  <c r="F48" i="12"/>
  <c r="F47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8" i="12"/>
  <c r="F27" i="12"/>
  <c r="F26" i="12"/>
  <c r="F25" i="12"/>
  <c r="F24" i="12"/>
  <c r="F23" i="12"/>
  <c r="F22" i="12"/>
  <c r="F21" i="12"/>
  <c r="S46" i="9"/>
  <c r="V2" i="9"/>
  <c r="E46" i="9"/>
  <c r="F46" i="9"/>
  <c r="S45" i="9"/>
  <c r="E45" i="9"/>
  <c r="F45" i="9"/>
  <c r="S44" i="9"/>
  <c r="E44" i="9"/>
  <c r="F44" i="9"/>
  <c r="S43" i="9"/>
  <c r="E43" i="9"/>
  <c r="F43" i="9"/>
  <c r="S42" i="9"/>
  <c r="E42" i="9"/>
  <c r="F42" i="9"/>
  <c r="S40" i="9"/>
  <c r="E40" i="9"/>
  <c r="F40" i="9"/>
  <c r="S39" i="9"/>
  <c r="E39" i="9"/>
  <c r="F39" i="9"/>
  <c r="S38" i="9"/>
  <c r="E38" i="9"/>
  <c r="F38" i="9"/>
  <c r="S37" i="9"/>
  <c r="E37" i="9"/>
  <c r="F37" i="9"/>
  <c r="S36" i="9"/>
  <c r="E36" i="9"/>
  <c r="S34" i="9"/>
  <c r="E34" i="9"/>
  <c r="F34" i="9"/>
  <c r="S33" i="9"/>
  <c r="E33" i="9"/>
  <c r="F33" i="9"/>
  <c r="S32" i="9"/>
  <c r="E32" i="9"/>
  <c r="F32" i="9"/>
  <c r="S31" i="9"/>
  <c r="E31" i="9"/>
  <c r="F31" i="9"/>
  <c r="S30" i="9"/>
  <c r="E30" i="9"/>
  <c r="F30" i="9"/>
  <c r="S29" i="9"/>
  <c r="E29" i="9"/>
  <c r="F29" i="9"/>
  <c r="S28" i="9"/>
  <c r="E28" i="9"/>
  <c r="F28" i="9"/>
  <c r="S27" i="9"/>
  <c r="E27" i="9"/>
  <c r="F27" i="9"/>
  <c r="S26" i="9"/>
  <c r="E26" i="9"/>
  <c r="F26" i="9"/>
  <c r="S25" i="9"/>
  <c r="E25" i="9"/>
  <c r="F25" i="9"/>
  <c r="S23" i="9"/>
  <c r="E23" i="9"/>
  <c r="F23" i="9"/>
  <c r="S22" i="9"/>
  <c r="E22" i="9"/>
  <c r="F22" i="9"/>
  <c r="S21" i="9"/>
  <c r="E21" i="9"/>
  <c r="F21" i="9"/>
  <c r="S20" i="9"/>
  <c r="E20" i="9"/>
  <c r="F20" i="9"/>
  <c r="S19" i="9"/>
  <c r="S17" i="9"/>
  <c r="E17" i="9"/>
  <c r="F17" i="9"/>
  <c r="S16" i="9"/>
  <c r="E16" i="9"/>
  <c r="F16" i="9"/>
  <c r="S15" i="9"/>
  <c r="E15" i="9"/>
  <c r="S14" i="9"/>
  <c r="E14" i="9"/>
  <c r="S13" i="9"/>
  <c r="E13" i="9"/>
  <c r="S11" i="9"/>
  <c r="E11" i="9"/>
  <c r="F11" i="9"/>
  <c r="S10" i="9"/>
  <c r="E10" i="9"/>
  <c r="F10" i="9"/>
  <c r="S9" i="9"/>
  <c r="E9" i="9"/>
  <c r="F9" i="9"/>
  <c r="S8" i="9"/>
  <c r="E8" i="9"/>
  <c r="F8" i="9"/>
  <c r="S7" i="9"/>
  <c r="E7" i="9"/>
  <c r="F7" i="9"/>
  <c r="F17" i="12"/>
  <c r="F16" i="12"/>
  <c r="F15" i="12"/>
  <c r="F14" i="12"/>
  <c r="E11" i="12"/>
  <c r="F11" i="12"/>
  <c r="E10" i="12"/>
  <c r="F10" i="12"/>
  <c r="E9" i="12"/>
  <c r="F9" i="12"/>
  <c r="E8" i="12"/>
  <c r="F8" i="12"/>
  <c r="E7" i="12"/>
  <c r="F7" i="12"/>
  <c r="E2" i="12"/>
  <c r="B2" i="12"/>
  <c r="B2" i="5"/>
  <c r="V2" i="11"/>
  <c r="U2" i="11"/>
  <c r="E2" i="11"/>
  <c r="B2" i="11"/>
  <c r="U2" i="9"/>
  <c r="E2" i="9"/>
  <c r="B2" i="9"/>
  <c r="S46" i="11"/>
  <c r="E46" i="11"/>
  <c r="F46" i="11"/>
  <c r="S45" i="11"/>
  <c r="E45" i="11"/>
  <c r="F45" i="11"/>
  <c r="S44" i="11"/>
  <c r="E44" i="11"/>
  <c r="F44" i="11"/>
  <c r="S43" i="11"/>
  <c r="E43" i="11"/>
  <c r="F43" i="11"/>
  <c r="S42" i="11"/>
  <c r="E42" i="11"/>
  <c r="F42" i="11"/>
  <c r="S40" i="11"/>
  <c r="E40" i="11"/>
  <c r="F40" i="11"/>
  <c r="S39" i="11"/>
  <c r="E39" i="11"/>
  <c r="F39" i="11"/>
  <c r="S38" i="11"/>
  <c r="E38" i="11"/>
  <c r="F38" i="11"/>
  <c r="S37" i="11"/>
  <c r="E37" i="11"/>
  <c r="F37" i="11"/>
  <c r="S36" i="11"/>
  <c r="S34" i="11"/>
  <c r="E34" i="11"/>
  <c r="F34" i="11"/>
  <c r="S33" i="11"/>
  <c r="E33" i="11"/>
  <c r="F33" i="11"/>
  <c r="S32" i="11"/>
  <c r="E32" i="11"/>
  <c r="F32" i="11"/>
  <c r="S31" i="11"/>
  <c r="E31" i="11"/>
  <c r="F31" i="11"/>
  <c r="S30" i="11"/>
  <c r="E30" i="11"/>
  <c r="F30" i="11"/>
  <c r="S29" i="11"/>
  <c r="E29" i="11"/>
  <c r="F29" i="11"/>
  <c r="S28" i="11"/>
  <c r="E28" i="11"/>
  <c r="F28" i="11"/>
  <c r="S27" i="11"/>
  <c r="E27" i="11"/>
  <c r="F27" i="11"/>
  <c r="S26" i="11"/>
  <c r="E26" i="11"/>
  <c r="F26" i="11"/>
  <c r="S25" i="11"/>
  <c r="E25" i="11"/>
  <c r="F25" i="11"/>
  <c r="S23" i="11"/>
  <c r="E23" i="11"/>
  <c r="F23" i="11"/>
  <c r="S22" i="11"/>
  <c r="E22" i="11"/>
  <c r="F22" i="11"/>
  <c r="S21" i="11"/>
  <c r="E21" i="11"/>
  <c r="F21" i="11"/>
  <c r="S20" i="11"/>
  <c r="E20" i="11"/>
  <c r="F20" i="11"/>
  <c r="S19" i="11"/>
  <c r="E19" i="11"/>
  <c r="S17" i="11"/>
  <c r="E17" i="11"/>
  <c r="F17" i="11"/>
  <c r="S16" i="11"/>
  <c r="E16" i="11"/>
  <c r="F16" i="11"/>
  <c r="S15" i="11"/>
  <c r="E15" i="11"/>
  <c r="F15" i="11"/>
  <c r="S14" i="11"/>
  <c r="E14" i="11"/>
  <c r="F14" i="11"/>
  <c r="S13" i="11"/>
  <c r="E13" i="11"/>
  <c r="F13" i="11"/>
  <c r="S11" i="11"/>
  <c r="E11" i="11"/>
  <c r="F11" i="11"/>
  <c r="S10" i="11"/>
  <c r="E10" i="11"/>
  <c r="F10" i="11"/>
  <c r="S9" i="11"/>
  <c r="E9" i="11"/>
  <c r="F9" i="11"/>
  <c r="S8" i="11"/>
  <c r="E8" i="11"/>
  <c r="F8" i="11"/>
  <c r="S7" i="11"/>
  <c r="E7" i="11"/>
  <c r="F7" i="11"/>
  <c r="E11" i="5"/>
  <c r="E10" i="5"/>
  <c r="E9" i="5"/>
  <c r="W11" i="5"/>
  <c r="Y11" i="5"/>
  <c r="F11" i="5"/>
  <c r="W10" i="5"/>
  <c r="Y10" i="5"/>
  <c r="F10" i="5"/>
  <c r="W9" i="5"/>
  <c r="Y9" i="5"/>
  <c r="F9" i="5"/>
  <c r="E46" i="5"/>
  <c r="E45" i="5"/>
  <c r="E37" i="5"/>
  <c r="F37" i="5"/>
  <c r="W37" i="5"/>
  <c r="Y37" i="5"/>
  <c r="E44" i="5"/>
  <c r="E43" i="5"/>
  <c r="E42" i="5"/>
  <c r="E40" i="5"/>
  <c r="E39" i="5"/>
  <c r="E38" i="5"/>
  <c r="E36" i="5"/>
  <c r="E34" i="5"/>
  <c r="E33" i="5"/>
  <c r="E32" i="5"/>
  <c r="E31" i="5"/>
  <c r="E30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8" i="5"/>
  <c r="G2" i="5"/>
  <c r="W46" i="5"/>
  <c r="Y46" i="5"/>
  <c r="W45" i="5"/>
  <c r="Y45" i="5"/>
  <c r="W44" i="5"/>
  <c r="Y44" i="5"/>
  <c r="W43" i="5"/>
  <c r="Y43" i="5"/>
  <c r="W42" i="5"/>
  <c r="Y42" i="5"/>
  <c r="W40" i="5"/>
  <c r="Y40" i="5"/>
  <c r="W39" i="5"/>
  <c r="Y39" i="5"/>
  <c r="W38" i="5"/>
  <c r="Y38" i="5"/>
  <c r="W36" i="5"/>
  <c r="Y36" i="5"/>
  <c r="W34" i="5"/>
  <c r="Y34" i="5"/>
  <c r="W33" i="5"/>
  <c r="Y33" i="5"/>
  <c r="W32" i="5"/>
  <c r="Y32" i="5"/>
  <c r="W31" i="5"/>
  <c r="Y31" i="5"/>
  <c r="W30" i="5"/>
  <c r="Y30" i="5"/>
  <c r="W29" i="5"/>
  <c r="Y29" i="5"/>
  <c r="W28" i="5"/>
  <c r="Y28" i="5"/>
  <c r="W27" i="5"/>
  <c r="Y27" i="5"/>
  <c r="W26" i="5"/>
  <c r="Y26" i="5"/>
  <c r="W25" i="5"/>
  <c r="Y25" i="5"/>
  <c r="W23" i="5"/>
  <c r="Y23" i="5"/>
  <c r="W22" i="5"/>
  <c r="Y22" i="5"/>
  <c r="W21" i="5"/>
  <c r="Y21" i="5"/>
  <c r="W20" i="5"/>
  <c r="Y20" i="5"/>
  <c r="W19" i="5"/>
  <c r="Y19" i="5"/>
  <c r="W8" i="5"/>
  <c r="Y8" i="5"/>
  <c r="F46" i="5"/>
  <c r="F45" i="5"/>
  <c r="F44" i="5"/>
  <c r="F43" i="5"/>
  <c r="F42" i="5"/>
  <c r="F40" i="5"/>
  <c r="F39" i="5"/>
  <c r="F38" i="5"/>
  <c r="F34" i="5"/>
  <c r="F33" i="5"/>
  <c r="F32" i="5"/>
  <c r="F31" i="5"/>
  <c r="F30" i="5"/>
  <c r="F8" i="5"/>
  <c r="F29" i="5"/>
  <c r="F28" i="5"/>
  <c r="F27" i="5"/>
  <c r="F26" i="5"/>
  <c r="F25" i="5"/>
  <c r="F23" i="5"/>
  <c r="F22" i="5"/>
  <c r="F21" i="5"/>
  <c r="F20" i="5"/>
  <c r="F19" i="5"/>
  <c r="W14" i="5"/>
  <c r="Y14" i="5"/>
  <c r="F13" i="5"/>
  <c r="F14" i="5"/>
  <c r="F15" i="5"/>
  <c r="F16" i="5"/>
  <c r="F17" i="5"/>
  <c r="W17" i="5"/>
  <c r="Y17" i="5"/>
  <c r="W16" i="5"/>
  <c r="Y16" i="5"/>
  <c r="W15" i="5"/>
  <c r="Y15" i="5"/>
  <c r="W13" i="5"/>
  <c r="Y13" i="5"/>
  <c r="C49" i="5"/>
  <c r="H2" i="5"/>
  <c r="Z2" i="5"/>
</calcChain>
</file>

<file path=xl/sharedStrings.xml><?xml version="1.0" encoding="utf-8"?>
<sst xmlns="http://schemas.openxmlformats.org/spreadsheetml/2006/main" count="562" uniqueCount="94">
  <si>
    <t>INTERNATIONAL STREETLIFTING FEDERATION</t>
  </si>
  <si>
    <t>ИТОГОВЫЙ ПРОТОКОЛ СОРЕВНОВАНИЙ</t>
  </si>
  <si>
    <t>Турнир:</t>
  </si>
  <si>
    <t>Место:</t>
  </si>
  <si>
    <t>Дата:</t>
  </si>
  <si>
    <t>Судейская коллегия соревнований</t>
  </si>
  <si>
    <t>Должность</t>
  </si>
  <si>
    <t>И.Ф.О. / город</t>
  </si>
  <si>
    <t>Категория</t>
  </si>
  <si>
    <t xml:space="preserve">Главный судья </t>
  </si>
  <si>
    <t>Главный секретарь</t>
  </si>
  <si>
    <t>РК</t>
  </si>
  <si>
    <t>Секретари:</t>
  </si>
  <si>
    <t>Судьи:</t>
  </si>
  <si>
    <t>Классический стритлифтинг</t>
  </si>
  <si>
    <t>№</t>
  </si>
  <si>
    <t>ИФО</t>
  </si>
  <si>
    <t>Пол</t>
  </si>
  <si>
    <t>дата рождения</t>
  </si>
  <si>
    <t>Дата проведения</t>
  </si>
  <si>
    <t>Полных лет</t>
  </si>
  <si>
    <t>Город / Регион</t>
  </si>
  <si>
    <t>Тренер</t>
  </si>
  <si>
    <t>Команда</t>
  </si>
  <si>
    <t>Возрастная категория</t>
  </si>
  <si>
    <t>Вес тела</t>
  </si>
  <si>
    <t>Весовая категория</t>
  </si>
  <si>
    <t>1 упражение</t>
  </si>
  <si>
    <t>2 упражение</t>
  </si>
  <si>
    <t>Сумма</t>
  </si>
  <si>
    <t>Ветеран. коэф-т</t>
  </si>
  <si>
    <t>Результат</t>
  </si>
  <si>
    <t>Место</t>
  </si>
  <si>
    <t>ISFpoints</t>
  </si>
  <si>
    <t>Абсл. Место</t>
  </si>
  <si>
    <t>Норматив</t>
  </si>
  <si>
    <t>1 попытка</t>
  </si>
  <si>
    <t>2 попытка</t>
  </si>
  <si>
    <t>3 попытка</t>
  </si>
  <si>
    <t>Рекорд</t>
  </si>
  <si>
    <t>Итог</t>
  </si>
  <si>
    <t>Женщины (все)</t>
  </si>
  <si>
    <t>Ж</t>
  </si>
  <si>
    <t>Юноши  (14-17)</t>
  </si>
  <si>
    <t>М</t>
  </si>
  <si>
    <t>Юниоры (18-22)</t>
  </si>
  <si>
    <t>Мужчины (Открытая)</t>
  </si>
  <si>
    <t>Открытая</t>
  </si>
  <si>
    <t>Мастера М1 (40-44)</t>
  </si>
  <si>
    <t>Мастера М2 (45-49)</t>
  </si>
  <si>
    <t>Главный судья:</t>
  </si>
  <si>
    <t>Главный секретарь:</t>
  </si>
  <si>
    <t>http://www.streetlifting.ru |  https://www.vk.com/street_lifting | https://www.facebook.com/streetlifting</t>
  </si>
  <si>
    <t>Подтягивание на турнике Classic</t>
  </si>
  <si>
    <t>Ход соревнований</t>
  </si>
  <si>
    <t>Отжимание на брусьях Classic</t>
  </si>
  <si>
    <t>Двоеборье - Multilift (многоповторный стритлитфинг)</t>
  </si>
  <si>
    <t>Вес гири</t>
  </si>
  <si>
    <t>Кол-во повторений</t>
  </si>
  <si>
    <r>
      <t xml:space="preserve">Результат </t>
    </r>
    <r>
      <rPr>
        <sz val="12"/>
        <rFont val="Calibri"/>
        <family val="2"/>
        <charset val="204"/>
      </rPr>
      <t>Итоговый</t>
    </r>
  </si>
  <si>
    <t>Юниоры (18-22), Ветераны (40+)</t>
  </si>
  <si>
    <t>Мужчины (Открытая) - Любители</t>
  </si>
  <si>
    <t>Мужчины (Открытая) - Профессионалы</t>
  </si>
  <si>
    <t>Подтягивания на турнике - Multilift</t>
  </si>
  <si>
    <t>Гиря 8 кг</t>
  </si>
  <si>
    <t>Гиря 12 кг</t>
  </si>
  <si>
    <t>Гиря 16 кг</t>
  </si>
  <si>
    <t>Гиря 24 кг</t>
  </si>
  <si>
    <t>Гиря 32 кг</t>
  </si>
  <si>
    <t>Гиря 48 кг</t>
  </si>
  <si>
    <t>VI-й Открытый Чемпионат Севастополя по стритлифтингу</t>
  </si>
  <si>
    <t>г.Севастополь, ул.Доронина, д.4</t>
  </si>
  <si>
    <t>Зорин В.И. / Севастополь</t>
  </si>
  <si>
    <t xml:space="preserve">Зорина А.А. / Севастополь             </t>
  </si>
  <si>
    <t>Неверов М.О. / Севастополь</t>
  </si>
  <si>
    <t>Коваленко В.Ю. / Севастополь</t>
  </si>
  <si>
    <t>Гарбушка Юсуф Седмемедович</t>
  </si>
  <si>
    <t>Азовское</t>
  </si>
  <si>
    <t>Крупцев Даниил Андреевич</t>
  </si>
  <si>
    <t>Севастополь</t>
  </si>
  <si>
    <t>Юноши</t>
  </si>
  <si>
    <t>Шаронов Михаил Сергеевич</t>
  </si>
  <si>
    <t>Оконешников Михаил Романович</t>
  </si>
  <si>
    <t>Гаврилов Данил Владимирович</t>
  </si>
  <si>
    <t>Нагорный Владислав Олегович</t>
  </si>
  <si>
    <t>Отжимания на брусьях - Multilift</t>
  </si>
  <si>
    <t>Кашо Ярослав Сергеевич</t>
  </si>
  <si>
    <t>Конищев Иван Сергеевич</t>
  </si>
  <si>
    <t>Керчь</t>
  </si>
  <si>
    <t>Малышевский Денис Владимирович</t>
  </si>
  <si>
    <t>1раз</t>
  </si>
  <si>
    <t>КМС</t>
  </si>
  <si>
    <t>кмс</t>
  </si>
  <si>
    <t>2ю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</si>
</sst>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3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 tint="0.499984740745262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1" applyFont="1" applyFill="1" applyAlignment="1" applyProtection="1">
      <alignment wrapText="1"/>
    </xf>
    <xf numFmtId="14" fontId="9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0" fillId="0" borderId="0" xfId="0" applyNumberFormat="1"/>
    <xf numFmtId="14" fontId="6" fillId="0" borderId="2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wrapText="1"/>
    </xf>
    <xf numFmtId="14" fontId="6" fillId="0" borderId="2" xfId="0" applyNumberFormat="1" applyFont="1" applyBorder="1" applyAlignment="1">
      <alignment horizontal="left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9" fillId="13" borderId="1" xfId="0" applyNumberFormat="1" applyFont="1" applyFill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647700</xdr:colOff>
      <xdr:row>1</xdr:row>
      <xdr:rowOff>76200</xdr:rowOff>
    </xdr:from>
    <xdr:to>
      <xdr:col>7</xdr:col>
      <xdr:colOff>609600</xdr:colOff>
      <xdr:row>10</xdr:row>
      <xdr:rowOff>142875</xdr:rowOff>
    </xdr:to>
    <xdr:pic>
      <xdr:nvPicPr>
        <xdr:cNvPr id="4277" name="Рисунок 1">
          <a:extLst>
            <a:ext uri="{FF2B5EF4-FFF2-40B4-BE49-F238E27FC236}">
              <a16:creationId xmlns:a16="http://schemas.microsoft.com/office/drawing/2014/main" xmlns="" id="{0D16CE66-1734-4FF4-9A32-A77653694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09575"/>
          <a:ext cx="12763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10" zoomScale="115" zoomScaleNormal="115" workbookViewId="0">
      <selection activeCell="K23" sqref="K23"/>
    </sheetView>
  </sheetViews>
  <sheetFormatPr defaultRowHeight="14.4" x14ac:dyDescent="0.3"/>
  <cols>
    <col min="1" max="3" width="9.88671875" customWidth="1"/>
    <col min="4" max="4" width="12" customWidth="1"/>
    <col min="5" max="5" width="8" customWidth="1"/>
    <col min="6" max="12" width="9.88671875" customWidth="1"/>
    <col min="13" max="14" width="9" customWidth="1"/>
    <col min="15" max="16" width="8.88671875" customWidth="1"/>
  </cols>
  <sheetData>
    <row r="1" spans="1:14" ht="25.8" x14ac:dyDescent="0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12" spans="1:14" ht="14.4" customHeight="1" x14ac:dyDescent="0.3">
      <c r="C12" s="85" t="s">
        <v>1</v>
      </c>
      <c r="D12" s="85"/>
      <c r="E12" s="85"/>
      <c r="F12" s="85"/>
      <c r="G12" s="85"/>
      <c r="H12" s="85"/>
      <c r="I12" s="85"/>
      <c r="J12" s="85"/>
      <c r="K12" s="85"/>
      <c r="L12" s="85"/>
    </row>
    <row r="13" spans="1:14" ht="14.4" customHeight="1" x14ac:dyDescent="0.3"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4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.6" x14ac:dyDescent="0.3">
      <c r="C15" s="31" t="s">
        <v>2</v>
      </c>
      <c r="D15" s="29" t="s">
        <v>70</v>
      </c>
      <c r="E15" s="29"/>
      <c r="F15" s="29"/>
      <c r="G15" s="29"/>
      <c r="H15" s="29"/>
      <c r="I15" s="29"/>
      <c r="J15" s="29"/>
      <c r="K15" s="29"/>
      <c r="L15" s="29"/>
    </row>
    <row r="16" spans="1:14" ht="15.6" x14ac:dyDescent="0.3">
      <c r="C16" s="30" t="s">
        <v>3</v>
      </c>
      <c r="D16" s="78" t="s">
        <v>71</v>
      </c>
      <c r="E16" s="78"/>
      <c r="F16" s="78"/>
      <c r="G16" s="78"/>
      <c r="H16" s="78"/>
      <c r="I16" s="78"/>
      <c r="J16" s="78"/>
      <c r="K16" s="78"/>
      <c r="L16" s="78"/>
    </row>
    <row r="17" spans="3:12" ht="15.6" x14ac:dyDescent="0.3">
      <c r="C17" s="30" t="s">
        <v>4</v>
      </c>
      <c r="D17" s="58">
        <v>44619</v>
      </c>
      <c r="E17" s="37"/>
      <c r="F17" s="37"/>
      <c r="G17" s="37"/>
      <c r="H17" s="37"/>
      <c r="I17" s="37"/>
      <c r="J17" s="37"/>
      <c r="K17" s="37"/>
      <c r="L17" s="37"/>
    </row>
    <row r="19" spans="3:12" ht="18" x14ac:dyDescent="0.35">
      <c r="C19" s="86" t="s">
        <v>5</v>
      </c>
      <c r="D19" s="86"/>
      <c r="E19" s="86"/>
      <c r="F19" s="86"/>
      <c r="G19" s="86"/>
      <c r="H19" s="86"/>
      <c r="I19" s="86"/>
      <c r="J19" s="86"/>
      <c r="K19" s="86"/>
      <c r="L19" s="86"/>
    </row>
    <row r="20" spans="3:12" ht="15.6" x14ac:dyDescent="0.3">
      <c r="C20" s="73"/>
      <c r="D20" s="75" t="s">
        <v>6</v>
      </c>
      <c r="E20" s="73"/>
      <c r="F20" s="90" t="s">
        <v>7</v>
      </c>
      <c r="G20" s="90"/>
      <c r="H20" s="90"/>
      <c r="I20" s="90"/>
      <c r="J20" s="73"/>
      <c r="K20" s="75" t="s">
        <v>8</v>
      </c>
      <c r="L20" s="73"/>
    </row>
    <row r="21" spans="3:12" ht="15.6" x14ac:dyDescent="0.3">
      <c r="C21" s="73"/>
      <c r="D21" s="75"/>
      <c r="E21" s="73"/>
      <c r="F21" s="76"/>
      <c r="G21" s="76"/>
      <c r="H21" s="76"/>
      <c r="I21" s="76"/>
      <c r="J21" s="73"/>
      <c r="K21" s="75"/>
      <c r="L21" s="73"/>
    </row>
    <row r="22" spans="3:12" ht="15.6" x14ac:dyDescent="0.3">
      <c r="D22" s="9" t="s">
        <v>9</v>
      </c>
      <c r="F22" s="77" t="s">
        <v>72</v>
      </c>
      <c r="G22" s="78"/>
      <c r="H22" s="78"/>
      <c r="I22" s="79"/>
      <c r="K22" s="74" t="s">
        <v>11</v>
      </c>
    </row>
    <row r="23" spans="3:12" ht="15.6" x14ac:dyDescent="0.3">
      <c r="D23" s="9" t="s">
        <v>10</v>
      </c>
      <c r="F23" s="77" t="s">
        <v>73</v>
      </c>
      <c r="G23" s="78"/>
      <c r="H23" s="78"/>
      <c r="I23" s="79"/>
      <c r="K23" s="74" t="s">
        <v>11</v>
      </c>
    </row>
    <row r="24" spans="3:12" x14ac:dyDescent="0.3">
      <c r="D24" s="9"/>
    </row>
    <row r="25" spans="3:12" ht="15.6" x14ac:dyDescent="0.3">
      <c r="D25" s="9" t="s">
        <v>12</v>
      </c>
      <c r="F25" s="91"/>
      <c r="G25" s="92"/>
      <c r="H25" s="92"/>
      <c r="I25" s="93"/>
      <c r="J25" s="29"/>
      <c r="K25" s="74" t="s">
        <v>11</v>
      </c>
    </row>
    <row r="26" spans="3:12" ht="15.6" x14ac:dyDescent="0.3">
      <c r="D26" s="9"/>
      <c r="F26" s="91"/>
      <c r="G26" s="92"/>
      <c r="H26" s="92"/>
      <c r="I26" s="93"/>
      <c r="K26" s="74" t="s">
        <v>11</v>
      </c>
    </row>
    <row r="27" spans="3:12" x14ac:dyDescent="0.3">
      <c r="D27" s="9"/>
    </row>
    <row r="28" spans="3:12" ht="15.6" x14ac:dyDescent="0.3">
      <c r="D28" s="9" t="s">
        <v>13</v>
      </c>
      <c r="F28" s="87" t="s">
        <v>74</v>
      </c>
      <c r="G28" s="88"/>
      <c r="H28" s="88"/>
      <c r="I28" s="89"/>
      <c r="J28" s="29"/>
      <c r="K28" s="74" t="s">
        <v>11</v>
      </c>
    </row>
    <row r="29" spans="3:12" ht="15.6" x14ac:dyDescent="0.3">
      <c r="F29" s="87" t="s">
        <v>75</v>
      </c>
      <c r="G29" s="88"/>
      <c r="H29" s="88"/>
      <c r="I29" s="89"/>
      <c r="K29" s="74" t="s">
        <v>11</v>
      </c>
    </row>
    <row r="30" spans="3:12" ht="15.6" x14ac:dyDescent="0.3">
      <c r="F30" s="87"/>
      <c r="G30" s="88"/>
      <c r="H30" s="88"/>
      <c r="I30" s="89"/>
      <c r="K30" s="74" t="s">
        <v>11</v>
      </c>
    </row>
    <row r="31" spans="3:12" ht="15.6" x14ac:dyDescent="0.3">
      <c r="F31" s="87"/>
      <c r="G31" s="88"/>
      <c r="H31" s="88"/>
      <c r="I31" s="89"/>
      <c r="K31" s="74" t="s">
        <v>11</v>
      </c>
    </row>
    <row r="32" spans="3:12" ht="15.6" x14ac:dyDescent="0.3">
      <c r="F32" s="87"/>
      <c r="G32" s="88"/>
      <c r="H32" s="88"/>
      <c r="I32" s="89"/>
      <c r="K32" s="74" t="s">
        <v>11</v>
      </c>
    </row>
  </sheetData>
  <mergeCells count="11">
    <mergeCell ref="A1:N1"/>
    <mergeCell ref="C12:L13"/>
    <mergeCell ref="C19:L19"/>
    <mergeCell ref="F32:I32"/>
    <mergeCell ref="F20:I20"/>
    <mergeCell ref="F25:I25"/>
    <mergeCell ref="F26:I26"/>
    <mergeCell ref="F28:I28"/>
    <mergeCell ref="F29:I29"/>
    <mergeCell ref="F30:I30"/>
    <mergeCell ref="F31:I31"/>
  </mergeCells>
  <pageMargins left="0.7" right="0.7" top="0.75" bottom="0.75" header="0.3" footer="0.3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03"/>
  <sheetViews>
    <sheetView topLeftCell="A4" zoomScale="50" zoomScaleNormal="50" workbookViewId="0">
      <selection activeCell="AC25" sqref="AC25"/>
    </sheetView>
  </sheetViews>
  <sheetFormatPr defaultRowHeight="15.6" x14ac:dyDescent="0.3"/>
  <cols>
    <col min="1" max="1" width="5.109375" style="3" customWidth="1"/>
    <col min="2" max="2" width="28" style="4" customWidth="1"/>
    <col min="3" max="3" width="7.109375" style="3" customWidth="1"/>
    <col min="4" max="5" width="12.88671875" style="3" customWidth="1"/>
    <col min="6" max="6" width="11" style="3" customWidth="1"/>
    <col min="7" max="7" width="25.33203125" style="4" customWidth="1"/>
    <col min="8" max="8" width="18.5546875" style="4" customWidth="1"/>
    <col min="9" max="9" width="21.88671875" style="3" customWidth="1"/>
    <col min="10" max="10" width="22.6640625" style="3" customWidth="1"/>
    <col min="11" max="12" width="10.88671875" style="3" customWidth="1"/>
    <col min="13" max="13" width="11" style="11" customWidth="1"/>
    <col min="14" max="14" width="11" style="8" customWidth="1"/>
    <col min="15" max="17" width="11" style="23" customWidth="1"/>
    <col min="18" max="22" width="11" style="8" customWidth="1"/>
    <col min="23" max="23" width="11" style="28" customWidth="1"/>
    <col min="24" max="24" width="11" style="23" customWidth="1"/>
    <col min="25" max="25" width="11" style="28" customWidth="1"/>
    <col min="26" max="26" width="11" style="42" customWidth="1"/>
    <col min="27" max="28" width="11" style="8" customWidth="1"/>
    <col min="29" max="29" width="12" style="8" customWidth="1"/>
    <col min="30" max="30" width="9.109375" style="1" customWidth="1"/>
  </cols>
  <sheetData>
    <row r="1" spans="1:36" s="51" customFormat="1" ht="30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6" s="51" customFormat="1" ht="30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2"/>
      <c r="F2" s="122"/>
      <c r="G2" s="53" t="str">
        <f>' title page'!C15</f>
        <v>Турнир:</v>
      </c>
      <c r="H2" s="123" t="str">
        <f>' title page'!D15</f>
        <v>VI-й Открытый Чемпионат Севастополя по стритлифтингу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W2" s="55"/>
      <c r="X2" s="56"/>
      <c r="Y2" s="55"/>
      <c r="Z2" s="54" t="str">
        <f>' title page'!C17</f>
        <v>Дата:</v>
      </c>
      <c r="AA2" s="121">
        <f>' title page'!D17</f>
        <v>44619</v>
      </c>
      <c r="AB2" s="121"/>
      <c r="AC2" s="121"/>
    </row>
    <row r="3" spans="1:36" s="14" customFormat="1" ht="22.95" customHeight="1" x14ac:dyDescent="0.3">
      <c r="A3" s="97" t="s">
        <v>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13"/>
    </row>
    <row r="4" spans="1:36" s="14" customFormat="1" ht="22.9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94" t="s">
        <v>24</v>
      </c>
      <c r="K4" s="94" t="s">
        <v>25</v>
      </c>
      <c r="L4" s="94" t="s">
        <v>26</v>
      </c>
      <c r="M4" s="120" t="s">
        <v>27</v>
      </c>
      <c r="N4" s="120"/>
      <c r="O4" s="120"/>
      <c r="P4" s="120"/>
      <c r="Q4" s="120"/>
      <c r="R4" s="116" t="s">
        <v>28</v>
      </c>
      <c r="S4" s="117"/>
      <c r="T4" s="117"/>
      <c r="U4" s="117"/>
      <c r="V4" s="118"/>
      <c r="W4" s="96" t="s">
        <v>29</v>
      </c>
      <c r="X4" s="95" t="s">
        <v>30</v>
      </c>
      <c r="Y4" s="96" t="s">
        <v>31</v>
      </c>
      <c r="Z4" s="115" t="s">
        <v>32</v>
      </c>
      <c r="AA4" s="94" t="s">
        <v>33</v>
      </c>
      <c r="AB4" s="94" t="s">
        <v>34</v>
      </c>
      <c r="AC4" s="94" t="s">
        <v>35</v>
      </c>
    </row>
    <row r="5" spans="1:36" s="14" customFormat="1" ht="37.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9" t="s">
        <v>36</v>
      </c>
      <c r="N5" s="49" t="s">
        <v>37</v>
      </c>
      <c r="O5" s="82" t="s">
        <v>38</v>
      </c>
      <c r="P5" s="82" t="s">
        <v>39</v>
      </c>
      <c r="Q5" s="60" t="s">
        <v>40</v>
      </c>
      <c r="R5" s="49" t="s">
        <v>36</v>
      </c>
      <c r="S5" s="49" t="s">
        <v>37</v>
      </c>
      <c r="T5" s="49" t="s">
        <v>38</v>
      </c>
      <c r="U5" s="82" t="s">
        <v>39</v>
      </c>
      <c r="V5" s="60" t="s">
        <v>40</v>
      </c>
      <c r="W5" s="96"/>
      <c r="X5" s="95"/>
      <c r="Y5" s="96"/>
      <c r="Z5" s="115"/>
      <c r="AA5" s="94"/>
      <c r="AB5" s="94"/>
      <c r="AC5" s="94"/>
    </row>
    <row r="6" spans="1:36" s="14" customFormat="1" ht="22.2" customHeight="1" x14ac:dyDescent="0.3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3"/>
    </row>
    <row r="7" spans="1:36" s="14" customFormat="1" ht="35.4" customHeight="1" x14ac:dyDescent="0.3">
      <c r="A7" s="15">
        <v>1</v>
      </c>
      <c r="B7" s="15"/>
      <c r="C7" s="64" t="s">
        <v>42</v>
      </c>
      <c r="D7" s="21"/>
      <c r="E7" s="21">
        <f>AA2</f>
        <v>44619</v>
      </c>
      <c r="F7" s="49" t="e">
        <f ca="1">INT(_xlfn.SINGLE(YEARFRAC(D7,E7)))</f>
        <v>#NAME?</v>
      </c>
      <c r="G7" s="15"/>
      <c r="H7" s="15"/>
      <c r="I7" s="15"/>
      <c r="J7" s="15"/>
      <c r="K7" s="24"/>
      <c r="L7" s="46"/>
      <c r="M7" s="46"/>
      <c r="N7" s="46"/>
      <c r="O7" s="46"/>
      <c r="P7" s="46"/>
      <c r="Q7" s="24"/>
      <c r="R7" s="46"/>
      <c r="S7" s="46"/>
      <c r="T7" s="46"/>
      <c r="U7" s="46"/>
      <c r="V7" s="24"/>
      <c r="W7" s="80">
        <f>Q7+V7</f>
        <v>0</v>
      </c>
      <c r="X7" s="38"/>
      <c r="Y7" s="59">
        <f>W7*X7+W7</f>
        <v>0</v>
      </c>
      <c r="Z7" s="48"/>
      <c r="AA7" s="50"/>
      <c r="AB7" s="46"/>
      <c r="AC7" s="47"/>
      <c r="AD7" s="13"/>
    </row>
    <row r="8" spans="1:36" s="18" customFormat="1" ht="35.4" customHeight="1" x14ac:dyDescent="0.3">
      <c r="A8" s="15">
        <v>2</v>
      </c>
      <c r="B8" s="15"/>
      <c r="C8" s="64" t="s">
        <v>42</v>
      </c>
      <c r="D8" s="21"/>
      <c r="E8" s="21">
        <f>AA2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6"/>
      <c r="M8" s="46"/>
      <c r="N8" s="46"/>
      <c r="O8" s="25"/>
      <c r="P8" s="25"/>
      <c r="Q8" s="24"/>
      <c r="R8" s="46"/>
      <c r="S8" s="46"/>
      <c r="T8" s="46"/>
      <c r="U8" s="46"/>
      <c r="V8" s="24"/>
      <c r="W8" s="80">
        <f>Q8+V8</f>
        <v>0</v>
      </c>
      <c r="X8" s="38"/>
      <c r="Y8" s="59">
        <f>W8*X8+W8</f>
        <v>0</v>
      </c>
      <c r="Z8" s="48"/>
      <c r="AA8" s="50"/>
      <c r="AB8" s="46"/>
      <c r="AC8" s="47"/>
      <c r="AD8" s="19"/>
      <c r="AE8" s="20"/>
      <c r="AF8" s="19"/>
      <c r="AG8" s="19"/>
      <c r="AH8" s="19"/>
      <c r="AI8" s="19"/>
    </row>
    <row r="9" spans="1:36" s="18" customFormat="1" ht="35.4" customHeight="1" x14ac:dyDescent="0.3">
      <c r="A9" s="15">
        <v>3</v>
      </c>
      <c r="B9" s="15"/>
      <c r="C9" s="64" t="s">
        <v>42</v>
      </c>
      <c r="D9" s="21"/>
      <c r="E9" s="21">
        <f>AA2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6"/>
      <c r="M9" s="46"/>
      <c r="N9" s="46"/>
      <c r="O9" s="25"/>
      <c r="P9" s="25"/>
      <c r="Q9" s="24"/>
      <c r="R9" s="46"/>
      <c r="S9" s="46"/>
      <c r="T9" s="46"/>
      <c r="U9" s="46"/>
      <c r="V9" s="24"/>
      <c r="W9" s="80">
        <f>Q9+V9</f>
        <v>0</v>
      </c>
      <c r="X9" s="38"/>
      <c r="Y9" s="59">
        <f>W9*X9+W9</f>
        <v>0</v>
      </c>
      <c r="Z9" s="48"/>
      <c r="AA9" s="50"/>
      <c r="AB9" s="46"/>
      <c r="AC9" s="47"/>
      <c r="AD9" s="19"/>
      <c r="AE9" s="20"/>
      <c r="AF9" s="19"/>
      <c r="AG9" s="19"/>
      <c r="AH9" s="19"/>
      <c r="AI9" s="19"/>
    </row>
    <row r="10" spans="1:36" s="18" customFormat="1" ht="35.4" customHeight="1" x14ac:dyDescent="0.3">
      <c r="A10" s="15">
        <v>4</v>
      </c>
      <c r="B10" s="15"/>
      <c r="C10" s="64" t="s">
        <v>42</v>
      </c>
      <c r="D10" s="21"/>
      <c r="E10" s="21">
        <f>AA2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6"/>
      <c r="M10" s="46"/>
      <c r="N10" s="46"/>
      <c r="O10" s="25"/>
      <c r="P10" s="25"/>
      <c r="Q10" s="24"/>
      <c r="R10" s="46"/>
      <c r="S10" s="46"/>
      <c r="T10" s="46"/>
      <c r="U10" s="46"/>
      <c r="V10" s="24"/>
      <c r="W10" s="80">
        <f>Q10+V10</f>
        <v>0</v>
      </c>
      <c r="X10" s="38"/>
      <c r="Y10" s="59">
        <f>W10*X10+W10</f>
        <v>0</v>
      </c>
      <c r="Z10" s="48"/>
      <c r="AA10" s="50"/>
      <c r="AB10" s="46"/>
      <c r="AC10" s="47"/>
      <c r="AD10" s="16"/>
      <c r="AE10" s="16"/>
      <c r="AF10" s="16"/>
      <c r="AG10" s="16"/>
      <c r="AH10" s="16"/>
      <c r="AI10" s="16"/>
      <c r="AJ10" s="17"/>
    </row>
    <row r="11" spans="1:36" s="18" customFormat="1" ht="35.4" customHeight="1" x14ac:dyDescent="0.3">
      <c r="A11" s="15">
        <v>5</v>
      </c>
      <c r="B11" s="15"/>
      <c r="C11" s="64" t="s">
        <v>42</v>
      </c>
      <c r="D11" s="21"/>
      <c r="E11" s="21">
        <f>AA2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6"/>
      <c r="M11" s="46"/>
      <c r="N11" s="46"/>
      <c r="O11" s="25"/>
      <c r="P11" s="25"/>
      <c r="Q11" s="24"/>
      <c r="R11" s="46"/>
      <c r="S11" s="46"/>
      <c r="T11" s="46"/>
      <c r="U11" s="46"/>
      <c r="V11" s="24"/>
      <c r="W11" s="80">
        <f>Q11+V11</f>
        <v>0</v>
      </c>
      <c r="X11" s="38"/>
      <c r="Y11" s="59">
        <f>W11*X11+W11</f>
        <v>0</v>
      </c>
      <c r="Z11" s="48"/>
      <c r="AA11" s="50"/>
      <c r="AB11" s="46"/>
      <c r="AC11" s="47"/>
      <c r="AD11" s="16"/>
      <c r="AE11" s="16"/>
      <c r="AF11" s="16"/>
      <c r="AG11" s="16"/>
      <c r="AH11" s="16"/>
      <c r="AI11" s="16"/>
      <c r="AJ11" s="17"/>
    </row>
    <row r="12" spans="1:36" s="14" customFormat="1" ht="22.2" customHeight="1" x14ac:dyDescent="0.3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3"/>
    </row>
    <row r="13" spans="1:36" s="14" customFormat="1" ht="35.4" customHeight="1" x14ac:dyDescent="0.3">
      <c r="A13" s="15">
        <v>1</v>
      </c>
      <c r="B13" s="15"/>
      <c r="C13" s="67" t="s">
        <v>44</v>
      </c>
      <c r="D13" s="21"/>
      <c r="E13" s="21">
        <f>AA2</f>
        <v>44619</v>
      </c>
      <c r="F13" s="49" t="e">
        <f ca="1">INT(_xll.ДОЛЯГОДА(D13,E13))</f>
        <v>#NAME?</v>
      </c>
      <c r="G13" s="15"/>
      <c r="H13" s="15"/>
      <c r="I13" s="15"/>
      <c r="J13" s="15" t="s">
        <v>43</v>
      </c>
      <c r="K13" s="24"/>
      <c r="L13" s="46"/>
      <c r="M13" s="46"/>
      <c r="N13" s="46"/>
      <c r="O13" s="46"/>
      <c r="P13" s="46"/>
      <c r="Q13" s="24"/>
      <c r="R13" s="46"/>
      <c r="S13" s="46"/>
      <c r="T13" s="46"/>
      <c r="U13" s="46"/>
      <c r="V13" s="24"/>
      <c r="W13" s="80">
        <f>Q13+V13</f>
        <v>0</v>
      </c>
      <c r="X13" s="38"/>
      <c r="Y13" s="59">
        <f>W13*X13+W13</f>
        <v>0</v>
      </c>
      <c r="Z13" s="48"/>
      <c r="AA13" s="50"/>
      <c r="AB13" s="46"/>
      <c r="AC13" s="47"/>
      <c r="AD13" s="13"/>
    </row>
    <row r="14" spans="1:36" s="18" customFormat="1" ht="35.4" customHeight="1" x14ac:dyDescent="0.3">
      <c r="A14" s="15">
        <v>2</v>
      </c>
      <c r="B14" s="15"/>
      <c r="C14" s="67" t="s">
        <v>44</v>
      </c>
      <c r="D14" s="21"/>
      <c r="E14" s="21">
        <f>AA2</f>
        <v>44619</v>
      </c>
      <c r="F14" s="49" t="e">
        <f ca="1">INT(_xll.ДОЛЯГОДА(D14,E14))</f>
        <v>#NAME?</v>
      </c>
      <c r="G14" s="15"/>
      <c r="H14" s="15"/>
      <c r="I14" s="15"/>
      <c r="J14" s="15" t="s">
        <v>43</v>
      </c>
      <c r="K14" s="24"/>
      <c r="L14" s="46"/>
      <c r="M14" s="46"/>
      <c r="N14" s="46"/>
      <c r="O14" s="25"/>
      <c r="P14" s="25"/>
      <c r="Q14" s="24"/>
      <c r="R14" s="46"/>
      <c r="S14" s="46"/>
      <c r="T14" s="46"/>
      <c r="U14" s="46"/>
      <c r="V14" s="24"/>
      <c r="W14" s="80">
        <f>Q14+V14</f>
        <v>0</v>
      </c>
      <c r="X14" s="38"/>
      <c r="Y14" s="59">
        <f>W14*X14+W14</f>
        <v>0</v>
      </c>
      <c r="Z14" s="48"/>
      <c r="AA14" s="50"/>
      <c r="AB14" s="46"/>
      <c r="AC14" s="47"/>
      <c r="AD14" s="19"/>
      <c r="AE14" s="20"/>
      <c r="AF14" s="19"/>
      <c r="AG14" s="19"/>
      <c r="AH14" s="19"/>
      <c r="AI14" s="19"/>
    </row>
    <row r="15" spans="1:36" s="18" customFormat="1" ht="35.4" customHeight="1" x14ac:dyDescent="0.3">
      <c r="A15" s="15">
        <v>3</v>
      </c>
      <c r="B15" s="15"/>
      <c r="C15" s="67" t="s">
        <v>44</v>
      </c>
      <c r="D15" s="21"/>
      <c r="E15" s="21">
        <f>AA2</f>
        <v>44619</v>
      </c>
      <c r="F15" s="49" t="e">
        <f ca="1">INT(_xll.ДОЛЯГОДА(D15,E15))</f>
        <v>#NAME?</v>
      </c>
      <c r="G15" s="15"/>
      <c r="H15" s="15"/>
      <c r="I15" s="15"/>
      <c r="J15" s="15" t="s">
        <v>43</v>
      </c>
      <c r="K15" s="24"/>
      <c r="L15" s="46"/>
      <c r="M15" s="46"/>
      <c r="N15" s="46"/>
      <c r="O15" s="25"/>
      <c r="P15" s="25"/>
      <c r="Q15" s="24"/>
      <c r="R15" s="46"/>
      <c r="S15" s="46"/>
      <c r="T15" s="46"/>
      <c r="U15" s="46"/>
      <c r="V15" s="24"/>
      <c r="W15" s="80">
        <f>Q15+V15</f>
        <v>0</v>
      </c>
      <c r="X15" s="38"/>
      <c r="Y15" s="59">
        <f>W15*X15+W15</f>
        <v>0</v>
      </c>
      <c r="Z15" s="48"/>
      <c r="AA15" s="50"/>
      <c r="AB15" s="46"/>
      <c r="AC15" s="47"/>
      <c r="AD15" s="19"/>
      <c r="AE15" s="20"/>
      <c r="AF15" s="19"/>
      <c r="AG15" s="19"/>
      <c r="AH15" s="19"/>
      <c r="AI15" s="19"/>
    </row>
    <row r="16" spans="1:36" s="18" customFormat="1" ht="35.4" customHeight="1" x14ac:dyDescent="0.3">
      <c r="A16" s="15">
        <v>4</v>
      </c>
      <c r="B16" s="15"/>
      <c r="C16" s="67" t="s">
        <v>44</v>
      </c>
      <c r="D16" s="21"/>
      <c r="E16" s="21">
        <f>AA2</f>
        <v>44619</v>
      </c>
      <c r="F16" s="49" t="e">
        <f ca="1">INT(_xll.ДОЛЯГОДА(D16,E16))</f>
        <v>#NAME?</v>
      </c>
      <c r="G16" s="15"/>
      <c r="H16" s="15"/>
      <c r="I16" s="15"/>
      <c r="J16" s="15" t="s">
        <v>43</v>
      </c>
      <c r="K16" s="24"/>
      <c r="L16" s="46"/>
      <c r="M16" s="46"/>
      <c r="N16" s="46"/>
      <c r="O16" s="25"/>
      <c r="P16" s="25"/>
      <c r="Q16" s="24"/>
      <c r="R16" s="46"/>
      <c r="S16" s="46"/>
      <c r="T16" s="46"/>
      <c r="U16" s="46"/>
      <c r="V16" s="24"/>
      <c r="W16" s="80">
        <f>Q16+V16</f>
        <v>0</v>
      </c>
      <c r="X16" s="38"/>
      <c r="Y16" s="59">
        <f>W16*X16+W16</f>
        <v>0</v>
      </c>
      <c r="Z16" s="48"/>
      <c r="AA16" s="50"/>
      <c r="AB16" s="46"/>
      <c r="AC16" s="47"/>
      <c r="AD16" s="16"/>
      <c r="AE16" s="16"/>
      <c r="AF16" s="16"/>
      <c r="AG16" s="16"/>
      <c r="AH16" s="16"/>
      <c r="AI16" s="16"/>
      <c r="AJ16" s="17"/>
    </row>
    <row r="17" spans="1:36" s="18" customFormat="1" ht="35.4" customHeight="1" x14ac:dyDescent="0.3">
      <c r="A17" s="15">
        <v>5</v>
      </c>
      <c r="B17" s="15"/>
      <c r="C17" s="67" t="s">
        <v>44</v>
      </c>
      <c r="D17" s="21"/>
      <c r="E17" s="21">
        <f>AA2</f>
        <v>44619</v>
      </c>
      <c r="F17" s="49" t="e">
        <f ca="1">INT(_xll.ДОЛЯГОДА(D17,E17))</f>
        <v>#NAME?</v>
      </c>
      <c r="G17" s="15"/>
      <c r="H17" s="15"/>
      <c r="I17" s="15"/>
      <c r="J17" s="15" t="s">
        <v>43</v>
      </c>
      <c r="K17" s="24"/>
      <c r="L17" s="46"/>
      <c r="M17" s="46"/>
      <c r="N17" s="46"/>
      <c r="O17" s="25"/>
      <c r="P17" s="25"/>
      <c r="Q17" s="24"/>
      <c r="R17" s="46"/>
      <c r="S17" s="46"/>
      <c r="T17" s="46"/>
      <c r="U17" s="46"/>
      <c r="V17" s="24"/>
      <c r="W17" s="80">
        <f>Q17+V17</f>
        <v>0</v>
      </c>
      <c r="X17" s="38"/>
      <c r="Y17" s="59">
        <f>W17*X17+W17</f>
        <v>0</v>
      </c>
      <c r="Z17" s="48"/>
      <c r="AA17" s="50"/>
      <c r="AB17" s="46"/>
      <c r="AC17" s="47"/>
      <c r="AD17" s="16"/>
      <c r="AE17" s="16"/>
      <c r="AF17" s="16"/>
      <c r="AG17" s="16"/>
      <c r="AH17" s="16"/>
      <c r="AI17" s="16"/>
      <c r="AJ17" s="17"/>
    </row>
    <row r="18" spans="1:36" s="18" customFormat="1" ht="22.2" customHeight="1" x14ac:dyDescent="0.3">
      <c r="A18" s="101" t="s">
        <v>45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6"/>
      <c r="AE18" s="16"/>
      <c r="AF18" s="16"/>
      <c r="AG18" s="16"/>
      <c r="AH18" s="16"/>
      <c r="AI18" s="16"/>
      <c r="AJ18" s="17"/>
    </row>
    <row r="19" spans="1:36" s="14" customFormat="1" ht="35.4" customHeight="1" x14ac:dyDescent="0.3">
      <c r="A19" s="15">
        <v>1</v>
      </c>
      <c r="B19" s="15"/>
      <c r="C19" s="68" t="s">
        <v>44</v>
      </c>
      <c r="D19" s="21"/>
      <c r="E19" s="21">
        <f>AA2</f>
        <v>44619</v>
      </c>
      <c r="F19" s="49" t="e">
        <f ca="1">INT(_xll.ДОЛЯГОДА(D19,E19))</f>
        <v>#NAME?</v>
      </c>
      <c r="G19" s="15"/>
      <c r="H19" s="15"/>
      <c r="I19" s="15"/>
      <c r="J19" s="15" t="s">
        <v>45</v>
      </c>
      <c r="K19" s="24"/>
      <c r="L19" s="46"/>
      <c r="M19" s="46"/>
      <c r="N19" s="46"/>
      <c r="O19" s="46"/>
      <c r="P19" s="46"/>
      <c r="Q19" s="24"/>
      <c r="R19" s="46"/>
      <c r="S19" s="46"/>
      <c r="T19" s="46"/>
      <c r="U19" s="46"/>
      <c r="V19" s="24"/>
      <c r="W19" s="80">
        <f>Q19+V19</f>
        <v>0</v>
      </c>
      <c r="X19" s="38"/>
      <c r="Y19" s="59">
        <f>W19*X19+W19</f>
        <v>0</v>
      </c>
      <c r="Z19" s="48"/>
      <c r="AA19" s="50"/>
      <c r="AB19" s="46"/>
      <c r="AC19" s="47"/>
      <c r="AD19" s="13"/>
    </row>
    <row r="20" spans="1:36" s="18" customFormat="1" ht="35.4" customHeight="1" x14ac:dyDescent="0.3">
      <c r="A20" s="15">
        <v>2</v>
      </c>
      <c r="B20" s="15"/>
      <c r="C20" s="68" t="s">
        <v>44</v>
      </c>
      <c r="D20" s="21"/>
      <c r="E20" s="21">
        <f>AA2</f>
        <v>44619</v>
      </c>
      <c r="F20" s="49" t="e">
        <f ca="1">INT(_xll.ДОЛЯГОДА(D20,E20))</f>
        <v>#NAME?</v>
      </c>
      <c r="G20" s="15"/>
      <c r="H20" s="15"/>
      <c r="I20" s="15"/>
      <c r="J20" s="15" t="s">
        <v>45</v>
      </c>
      <c r="K20" s="24"/>
      <c r="L20" s="46"/>
      <c r="M20" s="46"/>
      <c r="N20" s="46"/>
      <c r="O20" s="25"/>
      <c r="P20" s="25"/>
      <c r="Q20" s="24"/>
      <c r="R20" s="46"/>
      <c r="S20" s="46"/>
      <c r="T20" s="46"/>
      <c r="U20" s="46"/>
      <c r="V20" s="24"/>
      <c r="W20" s="80">
        <f>Q20+V20</f>
        <v>0</v>
      </c>
      <c r="X20" s="38"/>
      <c r="Y20" s="59">
        <f>W20*X20+W20</f>
        <v>0</v>
      </c>
      <c r="Z20" s="48"/>
      <c r="AA20" s="50"/>
      <c r="AB20" s="46"/>
      <c r="AC20" s="47"/>
      <c r="AD20" s="19"/>
      <c r="AE20" s="20"/>
      <c r="AF20" s="19"/>
      <c r="AG20" s="19"/>
      <c r="AH20" s="19"/>
      <c r="AI20" s="19"/>
    </row>
    <row r="21" spans="1:36" s="18" customFormat="1" ht="35.4" customHeight="1" x14ac:dyDescent="0.3">
      <c r="A21" s="15">
        <v>3</v>
      </c>
      <c r="B21" s="15"/>
      <c r="C21" s="68" t="s">
        <v>44</v>
      </c>
      <c r="D21" s="21"/>
      <c r="E21" s="21">
        <f>AA2</f>
        <v>44619</v>
      </c>
      <c r="F21" s="49" t="e">
        <f ca="1">INT(_xll.ДОЛЯГОДА(D21,E21))</f>
        <v>#NAME?</v>
      </c>
      <c r="G21" s="15"/>
      <c r="H21" s="15"/>
      <c r="I21" s="15"/>
      <c r="J21" s="15" t="s">
        <v>45</v>
      </c>
      <c r="K21" s="24"/>
      <c r="L21" s="46"/>
      <c r="M21" s="46"/>
      <c r="N21" s="46"/>
      <c r="O21" s="25"/>
      <c r="P21" s="25"/>
      <c r="Q21" s="24"/>
      <c r="R21" s="46"/>
      <c r="S21" s="46"/>
      <c r="T21" s="46"/>
      <c r="U21" s="46"/>
      <c r="V21" s="24"/>
      <c r="W21" s="80">
        <f>Q21+V21</f>
        <v>0</v>
      </c>
      <c r="X21" s="38"/>
      <c r="Y21" s="59">
        <f>W21*X21+W21</f>
        <v>0</v>
      </c>
      <c r="Z21" s="48"/>
      <c r="AA21" s="50"/>
      <c r="AB21" s="46"/>
      <c r="AC21" s="47"/>
      <c r="AD21" s="19"/>
      <c r="AE21" s="20"/>
      <c r="AF21" s="19"/>
      <c r="AG21" s="19"/>
      <c r="AH21" s="19"/>
      <c r="AI21" s="19"/>
    </row>
    <row r="22" spans="1:36" s="18" customFormat="1" ht="35.4" customHeight="1" x14ac:dyDescent="0.3">
      <c r="A22" s="15">
        <v>4</v>
      </c>
      <c r="B22" s="15"/>
      <c r="C22" s="68" t="s">
        <v>44</v>
      </c>
      <c r="D22" s="21"/>
      <c r="E22" s="21">
        <f>AA2</f>
        <v>44619</v>
      </c>
      <c r="F22" s="49" t="e">
        <f ca="1">INT(_xll.ДОЛЯГОДА(D22,E22))</f>
        <v>#NAME?</v>
      </c>
      <c r="G22" s="15"/>
      <c r="H22" s="15"/>
      <c r="I22" s="15"/>
      <c r="J22" s="15" t="s">
        <v>45</v>
      </c>
      <c r="K22" s="24"/>
      <c r="L22" s="46"/>
      <c r="M22" s="46"/>
      <c r="N22" s="46"/>
      <c r="O22" s="25"/>
      <c r="P22" s="25"/>
      <c r="Q22" s="24"/>
      <c r="R22" s="46"/>
      <c r="S22" s="46"/>
      <c r="T22" s="46"/>
      <c r="U22" s="46"/>
      <c r="V22" s="24"/>
      <c r="W22" s="80">
        <f>Q22+V22</f>
        <v>0</v>
      </c>
      <c r="X22" s="38"/>
      <c r="Y22" s="59">
        <f>W22*X22+W22</f>
        <v>0</v>
      </c>
      <c r="Z22" s="48"/>
      <c r="AA22" s="50"/>
      <c r="AB22" s="46"/>
      <c r="AC22" s="47"/>
      <c r="AD22" s="16"/>
      <c r="AE22" s="16"/>
      <c r="AF22" s="16"/>
      <c r="AG22" s="16"/>
      <c r="AH22" s="16"/>
      <c r="AI22" s="16"/>
      <c r="AJ22" s="17"/>
    </row>
    <row r="23" spans="1:36" s="18" customFormat="1" ht="35.4" customHeight="1" x14ac:dyDescent="0.3">
      <c r="A23" s="15">
        <v>5</v>
      </c>
      <c r="B23" s="15"/>
      <c r="C23" s="68" t="s">
        <v>44</v>
      </c>
      <c r="D23" s="21"/>
      <c r="E23" s="21">
        <f>AA2</f>
        <v>44619</v>
      </c>
      <c r="F23" s="49" t="e">
        <f ca="1">INT(_xll.ДОЛЯГОДА(D23,E23))</f>
        <v>#NAME?</v>
      </c>
      <c r="G23" s="15"/>
      <c r="H23" s="15"/>
      <c r="I23" s="15"/>
      <c r="J23" s="15" t="s">
        <v>45</v>
      </c>
      <c r="K23" s="24"/>
      <c r="L23" s="46"/>
      <c r="M23" s="46"/>
      <c r="N23" s="46"/>
      <c r="O23" s="25"/>
      <c r="P23" s="25"/>
      <c r="Q23" s="24"/>
      <c r="R23" s="46"/>
      <c r="S23" s="46"/>
      <c r="T23" s="46"/>
      <c r="U23" s="46"/>
      <c r="V23" s="24"/>
      <c r="W23" s="80">
        <f>Q23+V23</f>
        <v>0</v>
      </c>
      <c r="X23" s="38"/>
      <c r="Y23" s="59">
        <f>W23*X23+W23</f>
        <v>0</v>
      </c>
      <c r="Z23" s="48"/>
      <c r="AA23" s="50"/>
      <c r="AB23" s="46"/>
      <c r="AC23" s="47"/>
      <c r="AD23" s="16"/>
      <c r="AE23" s="16"/>
      <c r="AF23" s="16"/>
      <c r="AG23" s="16"/>
      <c r="AH23" s="16"/>
      <c r="AI23" s="16"/>
      <c r="AJ23" s="17"/>
    </row>
    <row r="24" spans="1:36" s="18" customFormat="1" ht="22.2" customHeight="1" x14ac:dyDescent="0.3">
      <c r="A24" s="106" t="s">
        <v>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6"/>
      <c r="AE24" s="16"/>
      <c r="AF24" s="16"/>
      <c r="AG24" s="16"/>
      <c r="AH24" s="16"/>
      <c r="AI24" s="16"/>
      <c r="AJ24" s="17"/>
    </row>
    <row r="25" spans="1:36" s="14" customFormat="1" ht="35.4" customHeight="1" x14ac:dyDescent="0.3">
      <c r="A25" s="15">
        <v>1</v>
      </c>
      <c r="B25" s="15" t="s">
        <v>89</v>
      </c>
      <c r="C25" s="44" t="s">
        <v>44</v>
      </c>
      <c r="D25" s="21"/>
      <c r="E25" s="21">
        <f>AA2</f>
        <v>44619</v>
      </c>
      <c r="F25" s="49" t="e">
        <f t="shared" ref="F25:F34" ca="1" si="0">INT(_xll.ДОЛЯГОДА(D25,E25))</f>
        <v>#NAME?</v>
      </c>
      <c r="G25" s="15" t="s">
        <v>79</v>
      </c>
      <c r="H25" s="15"/>
      <c r="I25" s="15"/>
      <c r="J25" s="15" t="s">
        <v>47</v>
      </c>
      <c r="K25" s="24">
        <v>104.2</v>
      </c>
      <c r="L25" s="46"/>
      <c r="M25" s="46">
        <v>65</v>
      </c>
      <c r="N25" s="46">
        <v>70</v>
      </c>
      <c r="O25" s="46">
        <v>75</v>
      </c>
      <c r="P25" s="46"/>
      <c r="Q25" s="24">
        <v>65</v>
      </c>
      <c r="R25" s="46">
        <v>80</v>
      </c>
      <c r="S25" s="46">
        <v>90</v>
      </c>
      <c r="T25" s="46">
        <v>95</v>
      </c>
      <c r="U25" s="46"/>
      <c r="V25" s="24">
        <v>90</v>
      </c>
      <c r="W25" s="80">
        <f t="shared" ref="W25:W34" si="1">Q25+V25</f>
        <v>155</v>
      </c>
      <c r="X25" s="38"/>
      <c r="Y25" s="59">
        <f t="shared" ref="Y25:Y34" si="2">W25*X25+W25</f>
        <v>155</v>
      </c>
      <c r="Z25" s="48"/>
      <c r="AA25" s="50"/>
      <c r="AB25" s="46"/>
      <c r="AC25" s="47" t="s">
        <v>90</v>
      </c>
      <c r="AD25" s="13"/>
    </row>
    <row r="26" spans="1:36" s="18" customFormat="1" ht="35.4" customHeight="1" x14ac:dyDescent="0.3">
      <c r="A26" s="15">
        <v>2</v>
      </c>
      <c r="B26" s="15"/>
      <c r="C26" s="44" t="s">
        <v>44</v>
      </c>
      <c r="D26" s="21"/>
      <c r="E26" s="21">
        <f>AA2</f>
        <v>44619</v>
      </c>
      <c r="F26" s="49" t="e">
        <f t="shared" ca="1" si="0"/>
        <v>#NAME?</v>
      </c>
      <c r="G26" s="15"/>
      <c r="H26" s="15"/>
      <c r="I26" s="15"/>
      <c r="J26" s="15" t="s">
        <v>47</v>
      </c>
      <c r="K26" s="24"/>
      <c r="L26" s="46"/>
      <c r="M26" s="46"/>
      <c r="N26" s="46"/>
      <c r="O26" s="25"/>
      <c r="P26" s="25"/>
      <c r="Q26" s="24"/>
      <c r="R26" s="46"/>
      <c r="S26" s="46"/>
      <c r="T26" s="46"/>
      <c r="U26" s="46"/>
      <c r="V26" s="24"/>
      <c r="W26" s="80">
        <f t="shared" si="1"/>
        <v>0</v>
      </c>
      <c r="X26" s="38"/>
      <c r="Y26" s="59">
        <f t="shared" si="2"/>
        <v>0</v>
      </c>
      <c r="Z26" s="48"/>
      <c r="AA26" s="50"/>
      <c r="AB26" s="46"/>
      <c r="AC26" s="47"/>
      <c r="AD26" s="19"/>
      <c r="AE26" s="20"/>
      <c r="AF26" s="19"/>
      <c r="AG26" s="19"/>
      <c r="AH26" s="19"/>
      <c r="AI26" s="19"/>
    </row>
    <row r="27" spans="1:36" s="18" customFormat="1" ht="35.4" customHeight="1" x14ac:dyDescent="0.3">
      <c r="A27" s="15">
        <v>3</v>
      </c>
      <c r="B27" s="15"/>
      <c r="C27" s="44" t="s">
        <v>44</v>
      </c>
      <c r="D27" s="21"/>
      <c r="E27" s="21">
        <f>AA2</f>
        <v>44619</v>
      </c>
      <c r="F27" s="49" t="e">
        <f t="shared" ca="1" si="0"/>
        <v>#NAME?</v>
      </c>
      <c r="G27" s="15"/>
      <c r="H27" s="15"/>
      <c r="I27" s="15"/>
      <c r="J27" s="15" t="s">
        <v>47</v>
      </c>
      <c r="K27" s="24"/>
      <c r="L27" s="46"/>
      <c r="M27" s="46"/>
      <c r="N27" s="46"/>
      <c r="O27" s="25"/>
      <c r="P27" s="25"/>
      <c r="Q27" s="24"/>
      <c r="R27" s="46"/>
      <c r="S27" s="46"/>
      <c r="T27" s="46"/>
      <c r="U27" s="46"/>
      <c r="V27" s="24"/>
      <c r="W27" s="80">
        <f t="shared" si="1"/>
        <v>0</v>
      </c>
      <c r="X27" s="38"/>
      <c r="Y27" s="59">
        <f t="shared" si="2"/>
        <v>0</v>
      </c>
      <c r="Z27" s="48"/>
      <c r="AA27" s="50"/>
      <c r="AB27" s="46"/>
      <c r="AC27" s="47"/>
      <c r="AD27" s="19"/>
      <c r="AE27" s="20"/>
      <c r="AF27" s="19"/>
      <c r="AG27" s="19"/>
      <c r="AH27" s="19"/>
      <c r="AI27" s="19"/>
    </row>
    <row r="28" spans="1:36" s="18" customFormat="1" ht="35.4" customHeight="1" x14ac:dyDescent="0.3">
      <c r="A28" s="15">
        <v>4</v>
      </c>
      <c r="B28" s="15"/>
      <c r="C28" s="44" t="s">
        <v>44</v>
      </c>
      <c r="D28" s="21"/>
      <c r="E28" s="21">
        <f>AA2</f>
        <v>44619</v>
      </c>
      <c r="F28" s="49" t="e">
        <f t="shared" ca="1" si="0"/>
        <v>#NAME?</v>
      </c>
      <c r="G28" s="15"/>
      <c r="H28" s="15"/>
      <c r="I28" s="15"/>
      <c r="J28" s="15" t="s">
        <v>47</v>
      </c>
      <c r="K28" s="24"/>
      <c r="L28" s="46"/>
      <c r="M28" s="46"/>
      <c r="N28" s="46"/>
      <c r="O28" s="25"/>
      <c r="P28" s="25"/>
      <c r="Q28" s="24"/>
      <c r="R28" s="46"/>
      <c r="S28" s="46"/>
      <c r="T28" s="46"/>
      <c r="U28" s="46"/>
      <c r="V28" s="24"/>
      <c r="W28" s="80">
        <f t="shared" si="1"/>
        <v>0</v>
      </c>
      <c r="X28" s="38"/>
      <c r="Y28" s="59">
        <f t="shared" si="2"/>
        <v>0</v>
      </c>
      <c r="Z28" s="48"/>
      <c r="AA28" s="50"/>
      <c r="AB28" s="46"/>
      <c r="AC28" s="47"/>
      <c r="AD28" s="16"/>
      <c r="AE28" s="16"/>
      <c r="AF28" s="16"/>
      <c r="AG28" s="16"/>
      <c r="AH28" s="16"/>
      <c r="AI28" s="16"/>
      <c r="AJ28" s="17"/>
    </row>
    <row r="29" spans="1:36" s="18" customFormat="1" ht="35.4" customHeight="1" x14ac:dyDescent="0.3">
      <c r="A29" s="15">
        <v>5</v>
      </c>
      <c r="B29" s="15"/>
      <c r="C29" s="44" t="s">
        <v>44</v>
      </c>
      <c r="D29" s="21"/>
      <c r="E29" s="21">
        <f>AA2</f>
        <v>44619</v>
      </c>
      <c r="F29" s="49" t="e">
        <f t="shared" ca="1" si="0"/>
        <v>#NAME?</v>
      </c>
      <c r="G29" s="15"/>
      <c r="H29" s="15"/>
      <c r="I29" s="15"/>
      <c r="J29" s="15" t="s">
        <v>47</v>
      </c>
      <c r="K29" s="24"/>
      <c r="L29" s="46"/>
      <c r="M29" s="46"/>
      <c r="N29" s="46"/>
      <c r="O29" s="25"/>
      <c r="P29" s="25"/>
      <c r="Q29" s="24"/>
      <c r="R29" s="46"/>
      <c r="S29" s="46"/>
      <c r="T29" s="46"/>
      <c r="U29" s="46"/>
      <c r="V29" s="24"/>
      <c r="W29" s="80">
        <f t="shared" si="1"/>
        <v>0</v>
      </c>
      <c r="X29" s="38"/>
      <c r="Y29" s="59">
        <f t="shared" si="2"/>
        <v>0</v>
      </c>
      <c r="Z29" s="48"/>
      <c r="AA29" s="50"/>
      <c r="AB29" s="46"/>
      <c r="AC29" s="47"/>
      <c r="AD29" s="16"/>
      <c r="AE29" s="16"/>
      <c r="AF29" s="16"/>
      <c r="AG29" s="16"/>
      <c r="AH29" s="16"/>
      <c r="AI29" s="16"/>
      <c r="AJ29" s="17"/>
    </row>
    <row r="30" spans="1:36" s="14" customFormat="1" ht="35.4" customHeight="1" x14ac:dyDescent="0.3">
      <c r="A30" s="15">
        <v>6</v>
      </c>
      <c r="B30" s="15"/>
      <c r="C30" s="44" t="s">
        <v>44</v>
      </c>
      <c r="D30" s="21"/>
      <c r="E30" s="21">
        <f>AA2</f>
        <v>44619</v>
      </c>
      <c r="F30" s="49" t="e">
        <f t="shared" ca="1" si="0"/>
        <v>#NAME?</v>
      </c>
      <c r="G30" s="15"/>
      <c r="H30" s="15"/>
      <c r="I30" s="15"/>
      <c r="J30" s="15" t="s">
        <v>47</v>
      </c>
      <c r="K30" s="24"/>
      <c r="L30" s="46"/>
      <c r="M30" s="46"/>
      <c r="N30" s="46"/>
      <c r="O30" s="46"/>
      <c r="P30" s="46"/>
      <c r="Q30" s="24"/>
      <c r="R30" s="46"/>
      <c r="S30" s="46"/>
      <c r="T30" s="46"/>
      <c r="U30" s="46"/>
      <c r="V30" s="24"/>
      <c r="W30" s="80">
        <f t="shared" si="1"/>
        <v>0</v>
      </c>
      <c r="X30" s="38"/>
      <c r="Y30" s="59">
        <f t="shared" si="2"/>
        <v>0</v>
      </c>
      <c r="Z30" s="48"/>
      <c r="AA30" s="50"/>
      <c r="AB30" s="46"/>
      <c r="AC30" s="47"/>
      <c r="AD30" s="13"/>
    </row>
    <row r="31" spans="1:36" s="18" customFormat="1" ht="35.4" customHeight="1" x14ac:dyDescent="0.3">
      <c r="A31" s="15">
        <v>7</v>
      </c>
      <c r="B31" s="15"/>
      <c r="C31" s="44" t="s">
        <v>44</v>
      </c>
      <c r="D31" s="21"/>
      <c r="E31" s="21">
        <f>AA2</f>
        <v>44619</v>
      </c>
      <c r="F31" s="49" t="e">
        <f t="shared" ca="1" si="0"/>
        <v>#NAME?</v>
      </c>
      <c r="G31" s="15"/>
      <c r="H31" s="15"/>
      <c r="I31" s="15"/>
      <c r="J31" s="15" t="s">
        <v>47</v>
      </c>
      <c r="K31" s="24"/>
      <c r="L31" s="46"/>
      <c r="M31" s="46"/>
      <c r="N31" s="46"/>
      <c r="O31" s="25"/>
      <c r="P31" s="25"/>
      <c r="Q31" s="24"/>
      <c r="R31" s="46"/>
      <c r="S31" s="46"/>
      <c r="T31" s="46"/>
      <c r="U31" s="46"/>
      <c r="V31" s="24"/>
      <c r="W31" s="80">
        <f t="shared" si="1"/>
        <v>0</v>
      </c>
      <c r="X31" s="38"/>
      <c r="Y31" s="59">
        <f t="shared" si="2"/>
        <v>0</v>
      </c>
      <c r="Z31" s="48"/>
      <c r="AA31" s="50"/>
      <c r="AB31" s="46"/>
      <c r="AC31" s="47"/>
      <c r="AD31" s="19"/>
      <c r="AE31" s="20"/>
      <c r="AF31" s="19"/>
      <c r="AG31" s="19"/>
      <c r="AH31" s="19"/>
      <c r="AI31" s="19"/>
    </row>
    <row r="32" spans="1:36" s="18" customFormat="1" ht="35.4" customHeight="1" x14ac:dyDescent="0.3">
      <c r="A32" s="15">
        <v>8</v>
      </c>
      <c r="B32" s="15"/>
      <c r="C32" s="44" t="s">
        <v>44</v>
      </c>
      <c r="D32" s="21"/>
      <c r="E32" s="21">
        <f>AA2</f>
        <v>44619</v>
      </c>
      <c r="F32" s="49" t="e">
        <f t="shared" ca="1" si="0"/>
        <v>#NAME?</v>
      </c>
      <c r="G32" s="15"/>
      <c r="H32" s="15"/>
      <c r="I32" s="15"/>
      <c r="J32" s="15" t="s">
        <v>47</v>
      </c>
      <c r="K32" s="24"/>
      <c r="L32" s="46"/>
      <c r="M32" s="46"/>
      <c r="N32" s="46"/>
      <c r="O32" s="25"/>
      <c r="P32" s="25"/>
      <c r="Q32" s="24"/>
      <c r="R32" s="46"/>
      <c r="S32" s="46"/>
      <c r="T32" s="46"/>
      <c r="U32" s="46"/>
      <c r="V32" s="24"/>
      <c r="W32" s="80">
        <f t="shared" si="1"/>
        <v>0</v>
      </c>
      <c r="X32" s="38"/>
      <c r="Y32" s="59">
        <f t="shared" si="2"/>
        <v>0</v>
      </c>
      <c r="Z32" s="48"/>
      <c r="AA32" s="50"/>
      <c r="AB32" s="46"/>
      <c r="AC32" s="47"/>
      <c r="AD32" s="19"/>
      <c r="AE32" s="20"/>
      <c r="AF32" s="19"/>
      <c r="AG32" s="19"/>
      <c r="AH32" s="19"/>
      <c r="AI32" s="19"/>
    </row>
    <row r="33" spans="1:36" s="18" customFormat="1" ht="35.4" customHeight="1" x14ac:dyDescent="0.3">
      <c r="A33" s="15">
        <v>9</v>
      </c>
      <c r="B33" s="15"/>
      <c r="C33" s="44" t="s">
        <v>44</v>
      </c>
      <c r="D33" s="21"/>
      <c r="E33" s="21">
        <f>AA2</f>
        <v>44619</v>
      </c>
      <c r="F33" s="49" t="e">
        <f t="shared" ca="1" si="0"/>
        <v>#NAME?</v>
      </c>
      <c r="G33" s="15"/>
      <c r="H33" s="15"/>
      <c r="I33" s="15"/>
      <c r="J33" s="15" t="s">
        <v>47</v>
      </c>
      <c r="K33" s="24"/>
      <c r="L33" s="46"/>
      <c r="M33" s="46"/>
      <c r="N33" s="46"/>
      <c r="O33" s="25"/>
      <c r="P33" s="25"/>
      <c r="Q33" s="24"/>
      <c r="R33" s="46"/>
      <c r="S33" s="46"/>
      <c r="T33" s="46"/>
      <c r="U33" s="46"/>
      <c r="V33" s="24"/>
      <c r="W33" s="80">
        <f t="shared" si="1"/>
        <v>0</v>
      </c>
      <c r="X33" s="38"/>
      <c r="Y33" s="59">
        <f t="shared" si="2"/>
        <v>0</v>
      </c>
      <c r="Z33" s="48"/>
      <c r="AA33" s="50"/>
      <c r="AB33" s="46"/>
      <c r="AC33" s="47"/>
      <c r="AD33" s="16"/>
      <c r="AE33" s="16"/>
      <c r="AF33" s="16"/>
      <c r="AG33" s="16"/>
      <c r="AH33" s="16"/>
      <c r="AI33" s="16"/>
      <c r="AJ33" s="17"/>
    </row>
    <row r="34" spans="1:36" s="18" customFormat="1" ht="35.4" customHeight="1" x14ac:dyDescent="0.3">
      <c r="A34" s="15">
        <v>10</v>
      </c>
      <c r="B34" s="15"/>
      <c r="C34" s="44" t="s">
        <v>44</v>
      </c>
      <c r="D34" s="21"/>
      <c r="E34" s="21">
        <f>AA2</f>
        <v>44619</v>
      </c>
      <c r="F34" s="49" t="e">
        <f t="shared" ca="1" si="0"/>
        <v>#NAME?</v>
      </c>
      <c r="G34" s="15"/>
      <c r="H34" s="15"/>
      <c r="I34" s="15"/>
      <c r="J34" s="15" t="s">
        <v>47</v>
      </c>
      <c r="K34" s="24"/>
      <c r="L34" s="46"/>
      <c r="M34" s="46"/>
      <c r="N34" s="46"/>
      <c r="O34" s="25"/>
      <c r="P34" s="25"/>
      <c r="Q34" s="24"/>
      <c r="R34" s="46"/>
      <c r="S34" s="46"/>
      <c r="T34" s="46"/>
      <c r="U34" s="46"/>
      <c r="V34" s="24"/>
      <c r="W34" s="80">
        <f t="shared" si="1"/>
        <v>0</v>
      </c>
      <c r="X34" s="38"/>
      <c r="Y34" s="59">
        <f t="shared" si="2"/>
        <v>0</v>
      </c>
      <c r="Z34" s="48"/>
      <c r="AA34" s="50"/>
      <c r="AB34" s="46"/>
      <c r="AC34" s="47"/>
      <c r="AD34" s="16"/>
      <c r="AE34" s="16"/>
      <c r="AF34" s="16"/>
      <c r="AG34" s="16"/>
      <c r="AH34" s="16"/>
      <c r="AI34" s="16"/>
      <c r="AJ34" s="17"/>
    </row>
    <row r="35" spans="1:36" s="18" customFormat="1" ht="22.2" customHeight="1" x14ac:dyDescent="0.3">
      <c r="A35" s="108" t="s">
        <v>48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6"/>
      <c r="AE35" s="16"/>
      <c r="AF35" s="16"/>
      <c r="AG35" s="16"/>
      <c r="AH35" s="16"/>
      <c r="AI35" s="16"/>
      <c r="AJ35" s="17"/>
    </row>
    <row r="36" spans="1:36" s="18" customFormat="1" ht="35.4" customHeight="1" x14ac:dyDescent="0.3">
      <c r="A36" s="15">
        <v>1</v>
      </c>
      <c r="B36" s="15" t="s">
        <v>81</v>
      </c>
      <c r="C36" s="66" t="s">
        <v>44</v>
      </c>
      <c r="D36" s="21">
        <v>28904</v>
      </c>
      <c r="E36" s="21">
        <f>AA2</f>
        <v>44619</v>
      </c>
      <c r="F36" s="49">
        <f>INT(YEARFRAC(D36,E36))</f>
        <v>43</v>
      </c>
      <c r="G36" s="15" t="s">
        <v>79</v>
      </c>
      <c r="H36" s="15"/>
      <c r="I36" s="15"/>
      <c r="J36" s="15" t="s">
        <v>48</v>
      </c>
      <c r="K36" s="24"/>
      <c r="L36" s="46"/>
      <c r="M36" s="46"/>
      <c r="N36" s="46"/>
      <c r="O36" s="25"/>
      <c r="P36" s="25"/>
      <c r="Q36" s="24"/>
      <c r="R36" s="46"/>
      <c r="S36" s="46"/>
      <c r="T36" s="46"/>
      <c r="U36" s="46"/>
      <c r="V36" s="24"/>
      <c r="W36" s="80">
        <f>Q36+V36</f>
        <v>0</v>
      </c>
      <c r="X36" s="38">
        <v>0.05</v>
      </c>
      <c r="Y36" s="59">
        <f>W36*X36+W36</f>
        <v>0</v>
      </c>
      <c r="Z36" s="48"/>
      <c r="AA36" s="50"/>
      <c r="AB36" s="24"/>
      <c r="AC36" s="39"/>
      <c r="AD36" s="16"/>
      <c r="AE36" s="16"/>
      <c r="AF36" s="16"/>
      <c r="AG36" s="16"/>
      <c r="AH36" s="16"/>
      <c r="AI36" s="16"/>
      <c r="AJ36" s="17"/>
    </row>
    <row r="37" spans="1:36" s="18" customFormat="1" ht="35.4" customHeight="1" x14ac:dyDescent="0.3">
      <c r="A37" s="15">
        <v>2</v>
      </c>
      <c r="B37" s="15"/>
      <c r="C37" s="66" t="s">
        <v>44</v>
      </c>
      <c r="D37" s="21"/>
      <c r="E37" s="21">
        <f>AA2</f>
        <v>44619</v>
      </c>
      <c r="F37" s="49" t="e">
        <f ca="1">INT(_xll.ДОЛЯГОДА(D37,E37))</f>
        <v>#NAME?</v>
      </c>
      <c r="G37" s="15"/>
      <c r="H37" s="15"/>
      <c r="I37" s="15"/>
      <c r="J37" s="15" t="s">
        <v>48</v>
      </c>
      <c r="K37" s="24"/>
      <c r="L37" s="46"/>
      <c r="M37" s="46"/>
      <c r="N37" s="46"/>
      <c r="O37" s="25"/>
      <c r="P37" s="25"/>
      <c r="Q37" s="24"/>
      <c r="R37" s="46"/>
      <c r="S37" s="46"/>
      <c r="T37" s="46"/>
      <c r="U37" s="46"/>
      <c r="V37" s="24"/>
      <c r="W37" s="80">
        <f>Q37+V37</f>
        <v>0</v>
      </c>
      <c r="X37" s="38">
        <v>0.05</v>
      </c>
      <c r="Y37" s="59">
        <f>W37*X37+W37</f>
        <v>0</v>
      </c>
      <c r="Z37" s="48"/>
      <c r="AA37" s="50"/>
      <c r="AB37" s="24"/>
      <c r="AC37" s="39"/>
      <c r="AD37" s="16"/>
      <c r="AE37" s="16"/>
      <c r="AF37" s="16"/>
      <c r="AG37" s="16"/>
      <c r="AH37" s="16"/>
      <c r="AI37" s="16"/>
      <c r="AJ37" s="17"/>
    </row>
    <row r="38" spans="1:36" s="18" customFormat="1" ht="35.4" customHeight="1" x14ac:dyDescent="0.3">
      <c r="A38" s="15">
        <v>3</v>
      </c>
      <c r="B38" s="15"/>
      <c r="C38" s="66" t="s">
        <v>44</v>
      </c>
      <c r="D38" s="21"/>
      <c r="E38" s="21">
        <f>AA2</f>
        <v>44619</v>
      </c>
      <c r="F38" s="49" t="e">
        <f ca="1">INT(_xll.ДОЛЯГОДА(D38,E38))</f>
        <v>#NAME?</v>
      </c>
      <c r="G38" s="15"/>
      <c r="H38" s="15"/>
      <c r="I38" s="15"/>
      <c r="J38" s="15" t="s">
        <v>48</v>
      </c>
      <c r="K38" s="24"/>
      <c r="L38" s="46"/>
      <c r="M38" s="46"/>
      <c r="N38" s="46"/>
      <c r="O38" s="25"/>
      <c r="P38" s="25"/>
      <c r="Q38" s="24"/>
      <c r="R38" s="46"/>
      <c r="S38" s="46"/>
      <c r="T38" s="46"/>
      <c r="U38" s="46"/>
      <c r="V38" s="24"/>
      <c r="W38" s="80">
        <f>Q38+V38</f>
        <v>0</v>
      </c>
      <c r="X38" s="38">
        <v>0.05</v>
      </c>
      <c r="Y38" s="59">
        <f>W38*X38+W38</f>
        <v>0</v>
      </c>
      <c r="Z38" s="48"/>
      <c r="AA38" s="50"/>
      <c r="AB38" s="24"/>
      <c r="AC38" s="39"/>
      <c r="AD38" s="16"/>
      <c r="AE38" s="16"/>
      <c r="AF38" s="16"/>
      <c r="AG38" s="16"/>
      <c r="AH38" s="16"/>
      <c r="AI38" s="16"/>
      <c r="AJ38" s="17"/>
    </row>
    <row r="39" spans="1:36" ht="35.4" customHeight="1" x14ac:dyDescent="0.3">
      <c r="A39" s="15">
        <v>4</v>
      </c>
      <c r="B39" s="15"/>
      <c r="C39" s="66" t="s">
        <v>44</v>
      </c>
      <c r="D39" s="21"/>
      <c r="E39" s="21">
        <f>AA2</f>
        <v>44619</v>
      </c>
      <c r="F39" s="49" t="e">
        <f ca="1">INT(_xll.ДОЛЯГОДА(D39,E39))</f>
        <v>#NAME?</v>
      </c>
      <c r="G39" s="15"/>
      <c r="H39" s="15"/>
      <c r="I39" s="15"/>
      <c r="J39" s="15" t="s">
        <v>48</v>
      </c>
      <c r="K39" s="24"/>
      <c r="L39" s="46"/>
      <c r="M39" s="46"/>
      <c r="N39" s="46"/>
      <c r="O39" s="25"/>
      <c r="P39" s="25"/>
      <c r="Q39" s="24"/>
      <c r="R39" s="46"/>
      <c r="S39" s="46"/>
      <c r="T39" s="46"/>
      <c r="U39" s="46"/>
      <c r="V39" s="24"/>
      <c r="W39" s="80">
        <f>Q39+V39</f>
        <v>0</v>
      </c>
      <c r="X39" s="38">
        <v>0.05</v>
      </c>
      <c r="Y39" s="59">
        <f>W39*X39+W39</f>
        <v>0</v>
      </c>
      <c r="Z39" s="48"/>
      <c r="AA39" s="50"/>
      <c r="AB39" s="24"/>
      <c r="AC39" s="39"/>
      <c r="AD39"/>
    </row>
    <row r="40" spans="1:36" ht="35.4" customHeight="1" x14ac:dyDescent="0.3">
      <c r="A40" s="15">
        <v>5</v>
      </c>
      <c r="B40" s="15"/>
      <c r="C40" s="66" t="s">
        <v>44</v>
      </c>
      <c r="D40" s="21"/>
      <c r="E40" s="21">
        <f>AA2</f>
        <v>44619</v>
      </c>
      <c r="F40" s="49" t="e">
        <f ca="1">INT(_xll.ДОЛЯГОДА(D40,E40))</f>
        <v>#NAME?</v>
      </c>
      <c r="G40" s="15"/>
      <c r="H40" s="15"/>
      <c r="I40" s="15"/>
      <c r="J40" s="15" t="s">
        <v>48</v>
      </c>
      <c r="K40" s="24"/>
      <c r="L40" s="46"/>
      <c r="M40" s="46"/>
      <c r="N40" s="46"/>
      <c r="O40" s="25"/>
      <c r="P40" s="25"/>
      <c r="Q40" s="24"/>
      <c r="R40" s="46"/>
      <c r="S40" s="46"/>
      <c r="T40" s="46"/>
      <c r="U40" s="46"/>
      <c r="V40" s="24"/>
      <c r="W40" s="80">
        <f>Q40+V40</f>
        <v>0</v>
      </c>
      <c r="X40" s="38">
        <v>0.05</v>
      </c>
      <c r="Y40" s="59">
        <f>W40*X40+W40</f>
        <v>0</v>
      </c>
      <c r="Z40" s="48"/>
      <c r="AA40" s="50"/>
      <c r="AB40" s="24"/>
      <c r="AC40" s="39"/>
      <c r="AD40"/>
    </row>
    <row r="41" spans="1:36" s="18" customFormat="1" ht="22.2" customHeight="1" x14ac:dyDescent="0.3">
      <c r="A41" s="110" t="s">
        <v>49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6"/>
      <c r="AE41" s="16"/>
      <c r="AF41" s="16"/>
      <c r="AG41" s="16"/>
      <c r="AH41" s="16"/>
      <c r="AI41" s="16"/>
      <c r="AJ41" s="17"/>
    </row>
    <row r="42" spans="1:36" s="18" customFormat="1" ht="35.4" customHeight="1" x14ac:dyDescent="0.3">
      <c r="A42" s="15">
        <v>1</v>
      </c>
      <c r="B42" s="15"/>
      <c r="C42" s="69" t="s">
        <v>44</v>
      </c>
      <c r="D42" s="21"/>
      <c r="E42" s="21">
        <f>AA2</f>
        <v>44619</v>
      </c>
      <c r="F42" s="49" t="e">
        <f ca="1">INT(_xll.ДОЛЯГОДА(D42,E42))</f>
        <v>#NAME?</v>
      </c>
      <c r="G42" s="15"/>
      <c r="H42" s="15"/>
      <c r="I42" s="15"/>
      <c r="J42" s="15" t="s">
        <v>49</v>
      </c>
      <c r="K42" s="24"/>
      <c r="L42" s="46"/>
      <c r="M42" s="46"/>
      <c r="N42" s="46"/>
      <c r="O42" s="25"/>
      <c r="P42" s="25"/>
      <c r="Q42" s="24"/>
      <c r="R42" s="46"/>
      <c r="S42" s="46"/>
      <c r="T42" s="46"/>
      <c r="U42" s="46"/>
      <c r="V42" s="24"/>
      <c r="W42" s="80">
        <f>Q42+V42</f>
        <v>0</v>
      </c>
      <c r="X42" s="38">
        <v>0.1</v>
      </c>
      <c r="Y42" s="59">
        <f>W42*X42+W42</f>
        <v>0</v>
      </c>
      <c r="Z42" s="48"/>
      <c r="AA42" s="50"/>
      <c r="AB42" s="24"/>
      <c r="AC42" s="39"/>
      <c r="AD42" s="16"/>
      <c r="AE42" s="16"/>
      <c r="AF42" s="16"/>
      <c r="AG42" s="16"/>
      <c r="AH42" s="16"/>
      <c r="AI42" s="16"/>
      <c r="AJ42" s="17"/>
    </row>
    <row r="43" spans="1:36" ht="35.4" customHeight="1" x14ac:dyDescent="0.3">
      <c r="A43" s="15">
        <v>2</v>
      </c>
      <c r="B43" s="15"/>
      <c r="C43" s="69" t="s">
        <v>44</v>
      </c>
      <c r="D43" s="21"/>
      <c r="E43" s="21">
        <f>AA2</f>
        <v>44619</v>
      </c>
      <c r="F43" s="49" t="e">
        <f ca="1">INT(_xll.ДОЛЯГОДА(D43,E43))</f>
        <v>#NAME?</v>
      </c>
      <c r="G43" s="15"/>
      <c r="H43" s="15"/>
      <c r="I43" s="15"/>
      <c r="J43" s="15" t="s">
        <v>49</v>
      </c>
      <c r="K43" s="24"/>
      <c r="L43" s="46"/>
      <c r="M43" s="46"/>
      <c r="N43" s="46"/>
      <c r="O43" s="25"/>
      <c r="P43" s="25"/>
      <c r="Q43" s="24"/>
      <c r="R43" s="46"/>
      <c r="S43" s="46"/>
      <c r="T43" s="46"/>
      <c r="U43" s="46"/>
      <c r="V43" s="24"/>
      <c r="W43" s="80">
        <f>Q43+V43</f>
        <v>0</v>
      </c>
      <c r="X43" s="38">
        <v>0.1</v>
      </c>
      <c r="Y43" s="59">
        <f>W43*X43+W43</f>
        <v>0</v>
      </c>
      <c r="Z43" s="48"/>
      <c r="AA43" s="50"/>
      <c r="AB43" s="24"/>
      <c r="AC43" s="39"/>
      <c r="AD43"/>
    </row>
    <row r="44" spans="1:36" s="18" customFormat="1" ht="35.4" customHeight="1" x14ac:dyDescent="0.3">
      <c r="A44" s="15">
        <v>3</v>
      </c>
      <c r="B44" s="15"/>
      <c r="C44" s="69" t="s">
        <v>44</v>
      </c>
      <c r="D44" s="21"/>
      <c r="E44" s="21">
        <f>AA2</f>
        <v>44619</v>
      </c>
      <c r="F44" s="49" t="e">
        <f ca="1">INT(_xll.ДОЛЯГОДА(D44,E44))</f>
        <v>#NAME?</v>
      </c>
      <c r="G44" s="15"/>
      <c r="H44" s="15"/>
      <c r="I44" s="15"/>
      <c r="J44" s="15" t="s">
        <v>49</v>
      </c>
      <c r="K44" s="24"/>
      <c r="L44" s="46"/>
      <c r="M44" s="46"/>
      <c r="N44" s="46"/>
      <c r="O44" s="25"/>
      <c r="P44" s="25"/>
      <c r="Q44" s="24"/>
      <c r="R44" s="46"/>
      <c r="S44" s="46"/>
      <c r="T44" s="46"/>
      <c r="U44" s="46"/>
      <c r="V44" s="24"/>
      <c r="W44" s="80">
        <f>Q44+V44</f>
        <v>0</v>
      </c>
      <c r="X44" s="38">
        <v>0.1</v>
      </c>
      <c r="Y44" s="59">
        <f>W44*X44+W44</f>
        <v>0</v>
      </c>
      <c r="Z44" s="48"/>
      <c r="AA44" s="50"/>
      <c r="AB44" s="24"/>
      <c r="AC44" s="39"/>
      <c r="AD44" s="16"/>
      <c r="AE44" s="16"/>
      <c r="AF44" s="16"/>
      <c r="AG44" s="16"/>
      <c r="AH44" s="16"/>
      <c r="AI44" s="16"/>
      <c r="AJ44" s="17"/>
    </row>
    <row r="45" spans="1:36" ht="35.4" customHeight="1" x14ac:dyDescent="0.3">
      <c r="A45" s="15">
        <v>4</v>
      </c>
      <c r="B45" s="15"/>
      <c r="C45" s="69" t="s">
        <v>44</v>
      </c>
      <c r="D45" s="21"/>
      <c r="E45" s="21">
        <f>AA2</f>
        <v>44619</v>
      </c>
      <c r="F45" s="49" t="e">
        <f ca="1">INT(_xll.ДОЛЯГОДА(D45,E45))</f>
        <v>#NAME?</v>
      </c>
      <c r="G45" s="15"/>
      <c r="H45" s="15"/>
      <c r="I45" s="15"/>
      <c r="J45" s="15" t="s">
        <v>49</v>
      </c>
      <c r="K45" s="24"/>
      <c r="L45" s="46"/>
      <c r="M45" s="46"/>
      <c r="N45" s="46"/>
      <c r="O45" s="25"/>
      <c r="P45" s="25"/>
      <c r="Q45" s="24"/>
      <c r="R45" s="46"/>
      <c r="S45" s="46"/>
      <c r="T45" s="46"/>
      <c r="U45" s="46"/>
      <c r="V45" s="24"/>
      <c r="W45" s="80">
        <f>Q45+V45</f>
        <v>0</v>
      </c>
      <c r="X45" s="38">
        <v>0.1</v>
      </c>
      <c r="Y45" s="59">
        <f>W45*X45+W45</f>
        <v>0</v>
      </c>
      <c r="Z45" s="48"/>
      <c r="AA45" s="50"/>
      <c r="AB45" s="24"/>
      <c r="AC45" s="39"/>
      <c r="AD45"/>
    </row>
    <row r="46" spans="1:36" ht="35.4" customHeight="1" x14ac:dyDescent="0.3">
      <c r="A46" s="15">
        <v>5</v>
      </c>
      <c r="B46" s="15"/>
      <c r="C46" s="69" t="s">
        <v>44</v>
      </c>
      <c r="D46" s="21"/>
      <c r="E46" s="21">
        <f>AA2</f>
        <v>44619</v>
      </c>
      <c r="F46" s="49" t="e">
        <f ca="1">INT(_xll.ДОЛЯГОДА(D46,E46))</f>
        <v>#NAME?</v>
      </c>
      <c r="G46" s="15"/>
      <c r="H46" s="15"/>
      <c r="I46" s="15"/>
      <c r="J46" s="15" t="s">
        <v>49</v>
      </c>
      <c r="K46" s="24"/>
      <c r="L46" s="46"/>
      <c r="M46" s="46"/>
      <c r="N46" s="46"/>
      <c r="O46" s="25"/>
      <c r="P46" s="25"/>
      <c r="Q46" s="24"/>
      <c r="R46" s="46"/>
      <c r="S46" s="46"/>
      <c r="T46" s="46"/>
      <c r="U46" s="46"/>
      <c r="V46" s="24"/>
      <c r="W46" s="80">
        <f>Q46+V46</f>
        <v>0</v>
      </c>
      <c r="X46" s="38">
        <v>0.1</v>
      </c>
      <c r="Y46" s="59">
        <f>W46*X46+W46</f>
        <v>0</v>
      </c>
      <c r="Z46" s="48"/>
      <c r="AA46" s="50"/>
      <c r="AB46" s="24"/>
      <c r="AC46" s="39"/>
      <c r="AD46"/>
    </row>
    <row r="47" spans="1:36" x14ac:dyDescent="0.3">
      <c r="A47" s="2"/>
      <c r="F47"/>
      <c r="G47"/>
      <c r="H47"/>
      <c r="I47"/>
      <c r="J47"/>
      <c r="K47"/>
      <c r="L47"/>
      <c r="M47" s="12"/>
      <c r="N47" s="9"/>
      <c r="O47" s="22"/>
      <c r="P47" s="22"/>
      <c r="Q47" s="22"/>
      <c r="R47" s="9"/>
      <c r="S47" s="9"/>
      <c r="T47" s="9"/>
      <c r="U47" s="9"/>
      <c r="V47" s="9"/>
      <c r="W47" s="27"/>
      <c r="X47" s="22"/>
      <c r="Y47" s="27"/>
      <c r="Z47" s="43"/>
      <c r="AA47" s="9"/>
      <c r="AB47" s="9"/>
      <c r="AC47" s="9"/>
      <c r="AD47"/>
    </row>
    <row r="48" spans="1:36" x14ac:dyDescent="0.3">
      <c r="A48" s="2"/>
      <c r="F48"/>
      <c r="G48"/>
      <c r="H48"/>
      <c r="I48"/>
      <c r="J48"/>
      <c r="K48"/>
      <c r="L48"/>
      <c r="M48" s="12"/>
      <c r="N48" s="9"/>
      <c r="O48" s="22"/>
      <c r="P48" s="22"/>
      <c r="Q48" s="22"/>
      <c r="R48" s="9"/>
      <c r="S48" s="9"/>
      <c r="T48" s="9"/>
      <c r="U48" s="9"/>
      <c r="V48" s="9"/>
      <c r="W48" s="27"/>
      <c r="X48" s="22"/>
      <c r="Y48" s="27"/>
      <c r="Z48" s="43"/>
      <c r="AA48" s="9"/>
      <c r="AB48" s="9"/>
      <c r="AC48" s="9"/>
      <c r="AD48"/>
    </row>
    <row r="49" spans="1:30" ht="24.6" customHeight="1" x14ac:dyDescent="0.3">
      <c r="A49" s="2"/>
      <c r="B49" s="45" t="s">
        <v>50</v>
      </c>
      <c r="C49" s="103" t="str">
        <f>' title page'!F22</f>
        <v>Зорин В.И. / Севастополь</v>
      </c>
      <c r="D49" s="104"/>
      <c r="E49" s="104"/>
      <c r="F49" s="104"/>
      <c r="G49" s="105"/>
      <c r="H49" s="16"/>
      <c r="I49"/>
      <c r="J49" s="45" t="s">
        <v>51</v>
      </c>
      <c r="K49" s="112" t="str">
        <f>' title page'!F23</f>
        <v xml:space="preserve">Зорина А.А. / Севастополь             </v>
      </c>
      <c r="L49" s="113"/>
      <c r="M49" s="113"/>
      <c r="N49" s="113"/>
      <c r="O49" s="113"/>
      <c r="P49" s="114"/>
      <c r="Q49" s="8"/>
      <c r="W49" s="9"/>
      <c r="X49" s="22"/>
      <c r="Y49" s="9"/>
      <c r="Z49" s="43"/>
      <c r="AA49" s="9"/>
      <c r="AB49" s="9"/>
      <c r="AC49" s="9"/>
      <c r="AD49"/>
    </row>
    <row r="50" spans="1:30" x14ac:dyDescent="0.3">
      <c r="A50" s="2"/>
      <c r="F50"/>
      <c r="G50"/>
      <c r="H50"/>
      <c r="I50"/>
      <c r="J50"/>
      <c r="K50"/>
      <c r="L50"/>
      <c r="M50" s="12"/>
      <c r="N50" s="9"/>
      <c r="O50" s="22"/>
      <c r="P50" s="22"/>
      <c r="Q50" s="22"/>
      <c r="R50" s="9"/>
      <c r="S50" s="9"/>
      <c r="T50" s="9"/>
      <c r="U50" s="9"/>
      <c r="V50" s="9"/>
      <c r="W50" s="27"/>
      <c r="X50" s="22"/>
      <c r="Y50" s="27"/>
      <c r="Z50" s="43"/>
      <c r="AA50" s="9"/>
      <c r="AB50" s="9"/>
      <c r="AC50" s="9"/>
      <c r="AD50"/>
    </row>
    <row r="51" spans="1:30" ht="18" x14ac:dyDescent="0.3">
      <c r="A51" s="98" t="s">
        <v>52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/>
    </row>
    <row r="52" spans="1:30" x14ac:dyDescent="0.3">
      <c r="A52" s="1"/>
      <c r="C52" s="2"/>
      <c r="D52" s="7"/>
      <c r="E52" s="7"/>
      <c r="F52"/>
      <c r="G52"/>
      <c r="H52"/>
      <c r="I52"/>
      <c r="J52"/>
      <c r="K52"/>
      <c r="L52"/>
      <c r="M52" s="12"/>
      <c r="N52" s="9"/>
      <c r="O52" s="22"/>
      <c r="P52" s="22"/>
      <c r="Q52" s="22"/>
      <c r="R52" s="9"/>
      <c r="S52" s="9"/>
      <c r="T52" s="9"/>
      <c r="U52" s="9"/>
      <c r="V52" s="9"/>
      <c r="W52" s="27"/>
      <c r="X52" s="22"/>
      <c r="Y52" s="27"/>
      <c r="Z52" s="43"/>
      <c r="AA52" s="9"/>
      <c r="AB52" s="9"/>
      <c r="AC52" s="9"/>
    </row>
    <row r="53" spans="1:30" x14ac:dyDescent="0.3">
      <c r="A53" s="1"/>
      <c r="C53" s="2"/>
      <c r="D53" s="7"/>
      <c r="E53" s="7"/>
      <c r="F53"/>
      <c r="G53"/>
      <c r="H53"/>
      <c r="I53"/>
      <c r="J53"/>
      <c r="K53"/>
      <c r="L53"/>
      <c r="M53" s="12"/>
      <c r="N53" s="9"/>
      <c r="O53" s="22"/>
      <c r="P53" s="22"/>
      <c r="Q53" s="22"/>
      <c r="R53" s="9"/>
      <c r="S53" s="9"/>
      <c r="T53" s="9"/>
      <c r="U53" s="9"/>
      <c r="V53" s="9"/>
      <c r="W53" s="27"/>
      <c r="X53" s="22"/>
      <c r="Y53" s="27"/>
      <c r="Z53" s="43"/>
      <c r="AA53" s="9"/>
      <c r="AB53" s="9"/>
      <c r="AC53" s="9"/>
    </row>
    <row r="54" spans="1:30" x14ac:dyDescent="0.3">
      <c r="A54" s="1"/>
      <c r="C54" s="2"/>
      <c r="D54" s="7"/>
      <c r="E54" s="7"/>
      <c r="F54"/>
      <c r="G54"/>
      <c r="H54"/>
      <c r="I54"/>
      <c r="J54"/>
      <c r="K54"/>
      <c r="L54"/>
      <c r="M54" s="12"/>
      <c r="N54" s="9"/>
      <c r="O54" s="22"/>
      <c r="P54" s="22"/>
      <c r="Q54" s="22"/>
      <c r="R54" s="9"/>
      <c r="S54" s="9"/>
      <c r="T54" s="9"/>
      <c r="U54" s="9"/>
      <c r="V54" s="9"/>
      <c r="W54" s="27"/>
      <c r="X54" s="22"/>
      <c r="Y54" s="27"/>
      <c r="Z54" s="43"/>
      <c r="AA54" s="9"/>
      <c r="AB54" s="9"/>
      <c r="AC54" s="9"/>
    </row>
    <row r="55" spans="1:30" x14ac:dyDescent="0.3">
      <c r="A55" s="1"/>
      <c r="B55" s="5"/>
      <c r="C55" s="1"/>
      <c r="D55"/>
      <c r="E55"/>
      <c r="F55"/>
      <c r="G55"/>
      <c r="H55"/>
      <c r="I55"/>
      <c r="J55"/>
      <c r="K55"/>
      <c r="L55"/>
      <c r="M55" s="12"/>
      <c r="N55" s="9"/>
      <c r="O55" s="22"/>
      <c r="P55" s="22"/>
      <c r="Q55" s="22"/>
      <c r="R55" s="9"/>
      <c r="S55" s="9"/>
      <c r="T55" s="9"/>
      <c r="U55" s="9"/>
      <c r="V55" s="9"/>
      <c r="W55" s="27"/>
      <c r="X55" s="22"/>
      <c r="Y55" s="27"/>
      <c r="Z55" s="43"/>
      <c r="AA55" s="9"/>
      <c r="AB55" s="9"/>
      <c r="AC55" s="9"/>
    </row>
    <row r="56" spans="1:30" x14ac:dyDescent="0.3">
      <c r="A56" s="1"/>
      <c r="B56" s="5"/>
      <c r="C56" s="1"/>
      <c r="D56"/>
      <c r="E56"/>
      <c r="F56"/>
      <c r="G56"/>
      <c r="H56"/>
      <c r="I56"/>
      <c r="J56"/>
      <c r="K56"/>
      <c r="L56"/>
      <c r="M56" s="12"/>
      <c r="N56" s="9"/>
      <c r="O56" s="22"/>
      <c r="P56" s="22"/>
      <c r="Q56" s="22"/>
      <c r="R56" s="9"/>
      <c r="S56" s="9"/>
      <c r="T56" s="9"/>
      <c r="U56" s="9"/>
      <c r="V56" s="9"/>
      <c r="W56" s="27"/>
      <c r="X56" s="22"/>
      <c r="Y56" s="27"/>
      <c r="Z56" s="43"/>
      <c r="AA56" s="9"/>
      <c r="AB56" s="9"/>
      <c r="AC56" s="9"/>
    </row>
    <row r="57" spans="1:30" x14ac:dyDescent="0.3">
      <c r="A57" s="1"/>
      <c r="B57" s="5"/>
      <c r="C57" s="1"/>
      <c r="D57"/>
      <c r="E57"/>
      <c r="F57"/>
      <c r="G57"/>
      <c r="H57"/>
      <c r="I57"/>
      <c r="J57"/>
      <c r="K57"/>
      <c r="L57"/>
      <c r="M57" s="12"/>
      <c r="N57" s="9"/>
      <c r="O57" s="22"/>
      <c r="P57" s="22"/>
      <c r="Q57" s="22"/>
      <c r="R57" s="9"/>
      <c r="S57" s="9"/>
      <c r="T57" s="9"/>
      <c r="U57" s="9"/>
      <c r="V57" s="9"/>
      <c r="W57" s="27"/>
      <c r="X57" s="22"/>
      <c r="Y57" s="27"/>
      <c r="Z57" s="43"/>
      <c r="AA57" s="9"/>
      <c r="AB57" s="9"/>
      <c r="AC57" s="9"/>
    </row>
    <row r="58" spans="1:30" x14ac:dyDescent="0.3">
      <c r="A58" s="1"/>
      <c r="B58" s="5"/>
      <c r="C58" s="1"/>
      <c r="D58"/>
      <c r="E58"/>
      <c r="F58"/>
      <c r="G58"/>
      <c r="H58"/>
      <c r="I58"/>
      <c r="J58"/>
      <c r="K58"/>
      <c r="L58"/>
      <c r="M58" s="12"/>
      <c r="N58" s="9"/>
      <c r="O58" s="22"/>
      <c r="P58" s="22"/>
      <c r="Q58" s="22"/>
      <c r="R58" s="9"/>
      <c r="S58" s="9"/>
      <c r="T58" s="9"/>
      <c r="U58" s="9"/>
      <c r="V58" s="9"/>
      <c r="W58" s="27"/>
      <c r="X58" s="22"/>
      <c r="Y58" s="27"/>
      <c r="Z58" s="43"/>
      <c r="AA58" s="9"/>
      <c r="AB58" s="9"/>
      <c r="AC58" s="9"/>
    </row>
    <row r="59" spans="1:30" x14ac:dyDescent="0.3">
      <c r="A59" s="1"/>
      <c r="B59" s="5"/>
      <c r="C59" s="1"/>
      <c r="D59"/>
      <c r="E59"/>
      <c r="F59"/>
      <c r="G59" s="6"/>
      <c r="H59" s="6"/>
      <c r="I59"/>
      <c r="J59"/>
      <c r="K59"/>
      <c r="L59"/>
      <c r="M59" s="12"/>
      <c r="N59" s="9"/>
      <c r="O59" s="22"/>
      <c r="P59" s="22"/>
      <c r="Q59" s="22"/>
      <c r="R59" s="9"/>
      <c r="S59" s="9"/>
      <c r="T59" s="9"/>
      <c r="U59" s="9"/>
      <c r="V59" s="9"/>
      <c r="W59" s="27"/>
      <c r="X59" s="22"/>
      <c r="Y59" s="27"/>
      <c r="Z59" s="43"/>
      <c r="AA59" s="9"/>
      <c r="AB59" s="9"/>
      <c r="AC59" s="9"/>
    </row>
    <row r="60" spans="1:30" x14ac:dyDescent="0.3">
      <c r="A60" s="1"/>
      <c r="B60" s="5"/>
      <c r="C60" s="1"/>
      <c r="D60"/>
      <c r="E60"/>
      <c r="F60"/>
      <c r="G60" s="6"/>
      <c r="H60" s="6"/>
      <c r="I60"/>
      <c r="J60"/>
      <c r="K60"/>
      <c r="L60"/>
      <c r="M60" s="12"/>
      <c r="N60" s="9"/>
      <c r="O60" s="22"/>
      <c r="P60" s="22"/>
      <c r="Q60" s="22"/>
      <c r="R60" s="9"/>
      <c r="S60" s="9"/>
      <c r="T60" s="9"/>
      <c r="U60" s="9"/>
      <c r="V60" s="9"/>
      <c r="W60" s="27"/>
      <c r="X60" s="22"/>
      <c r="Y60" s="27"/>
      <c r="Z60" s="43"/>
      <c r="AA60" s="9"/>
      <c r="AB60" s="9"/>
      <c r="AC60" s="9"/>
    </row>
    <row r="61" spans="1:30" x14ac:dyDescent="0.3">
      <c r="A61" s="1"/>
      <c r="B61" s="5"/>
      <c r="C61" s="1"/>
      <c r="D61"/>
      <c r="E61"/>
      <c r="F61"/>
      <c r="G61" s="6"/>
      <c r="H61" s="6"/>
      <c r="I61"/>
      <c r="J61"/>
      <c r="K61"/>
      <c r="L61"/>
      <c r="M61" s="12"/>
      <c r="N61" s="9"/>
      <c r="O61" s="22"/>
      <c r="P61" s="22"/>
      <c r="Q61" s="22"/>
      <c r="R61" s="9"/>
      <c r="S61" s="9"/>
      <c r="T61" s="9"/>
      <c r="U61" s="9"/>
      <c r="V61" s="9"/>
      <c r="W61" s="27"/>
      <c r="X61" s="22"/>
      <c r="Y61" s="27"/>
      <c r="Z61" s="43"/>
      <c r="AA61" s="9"/>
      <c r="AB61" s="9"/>
      <c r="AC61" s="9"/>
    </row>
    <row r="62" spans="1:30" x14ac:dyDescent="0.3">
      <c r="A62" s="1"/>
      <c r="B62" s="5"/>
      <c r="C62" s="1"/>
      <c r="D62"/>
      <c r="E62"/>
      <c r="F62"/>
      <c r="G62" s="6"/>
      <c r="H62" s="6"/>
      <c r="I62"/>
      <c r="J62"/>
      <c r="K62"/>
      <c r="L62"/>
      <c r="M62" s="12"/>
      <c r="N62" s="9"/>
      <c r="O62" s="22"/>
      <c r="P62" s="22"/>
      <c r="Q62" s="22"/>
      <c r="R62" s="9"/>
      <c r="S62" s="9"/>
      <c r="T62" s="9"/>
      <c r="U62" s="9"/>
      <c r="V62" s="9"/>
      <c r="W62" s="27"/>
      <c r="X62" s="22"/>
      <c r="Y62" s="27"/>
      <c r="Z62" s="43"/>
      <c r="AA62" s="9"/>
      <c r="AB62" s="9"/>
      <c r="AC62" s="9"/>
    </row>
    <row r="63" spans="1:30" x14ac:dyDescent="0.3">
      <c r="A63" s="1"/>
      <c r="B63" s="5"/>
      <c r="C63" s="1"/>
      <c r="D63"/>
      <c r="E63"/>
      <c r="F63"/>
      <c r="G63" s="6"/>
      <c r="H63" s="6"/>
      <c r="I63"/>
      <c r="J63"/>
      <c r="K63"/>
      <c r="L63"/>
      <c r="M63" s="12"/>
      <c r="N63" s="9"/>
      <c r="O63" s="22"/>
      <c r="P63" s="22"/>
      <c r="Q63" s="22"/>
      <c r="R63" s="9"/>
      <c r="S63" s="9"/>
      <c r="T63" s="9"/>
      <c r="U63" s="9"/>
      <c r="V63" s="9"/>
      <c r="W63" s="27"/>
      <c r="X63" s="22"/>
      <c r="Y63" s="27"/>
      <c r="Z63" s="43"/>
      <c r="AA63" s="9"/>
      <c r="AB63" s="9"/>
      <c r="AC63" s="9"/>
    </row>
    <row r="64" spans="1:30" x14ac:dyDescent="0.3">
      <c r="A64" s="1"/>
      <c r="B64" s="5"/>
      <c r="C64" s="1"/>
      <c r="D64"/>
      <c r="E64"/>
      <c r="F64"/>
      <c r="G64" s="6"/>
      <c r="H64" s="6"/>
      <c r="I64"/>
      <c r="J64"/>
      <c r="K64"/>
      <c r="L64"/>
      <c r="M64" s="12"/>
      <c r="N64" s="9"/>
      <c r="O64" s="22"/>
      <c r="P64" s="22"/>
      <c r="Q64" s="22"/>
      <c r="R64" s="9"/>
      <c r="S64" s="9"/>
      <c r="T64" s="9"/>
      <c r="U64" s="9"/>
      <c r="V64" s="9"/>
      <c r="W64" s="27"/>
      <c r="X64" s="22"/>
      <c r="Y64" s="27"/>
      <c r="Z64" s="43"/>
      <c r="AA64" s="9"/>
      <c r="AB64" s="9"/>
      <c r="AC64" s="9"/>
    </row>
    <row r="65" spans="1:29" x14ac:dyDescent="0.3">
      <c r="A65" s="1"/>
      <c r="B65" s="5"/>
      <c r="C65" s="1"/>
      <c r="D65"/>
      <c r="E65"/>
      <c r="F65"/>
      <c r="G65" s="6"/>
      <c r="H65" s="6"/>
      <c r="I65"/>
      <c r="J65"/>
      <c r="K65"/>
      <c r="L65"/>
      <c r="M65" s="12"/>
      <c r="N65" s="9"/>
      <c r="O65" s="22"/>
      <c r="P65" s="22"/>
      <c r="Q65" s="22"/>
      <c r="R65" s="9"/>
      <c r="S65" s="9"/>
      <c r="T65" s="9"/>
      <c r="U65" s="9"/>
      <c r="V65" s="9"/>
      <c r="W65" s="27"/>
      <c r="X65" s="22"/>
      <c r="Y65" s="27"/>
      <c r="Z65" s="43"/>
      <c r="AA65" s="9"/>
      <c r="AB65" s="9"/>
      <c r="AC65" s="9"/>
    </row>
    <row r="66" spans="1:29" x14ac:dyDescent="0.3">
      <c r="A66" s="1"/>
      <c r="B66" s="5"/>
      <c r="C66" s="1"/>
      <c r="D66"/>
      <c r="E66"/>
      <c r="F66"/>
      <c r="G66" s="6"/>
      <c r="H66" s="6"/>
      <c r="I66"/>
      <c r="J66"/>
      <c r="K66"/>
      <c r="L66"/>
      <c r="M66" s="12"/>
      <c r="N66" s="9"/>
      <c r="O66" s="22"/>
      <c r="P66" s="22"/>
      <c r="Q66" s="22"/>
      <c r="R66" s="9"/>
      <c r="S66" s="9"/>
      <c r="T66" s="9"/>
      <c r="U66" s="9"/>
      <c r="V66" s="9"/>
      <c r="W66" s="27"/>
      <c r="X66" s="22"/>
      <c r="Y66" s="27"/>
      <c r="Z66" s="43"/>
      <c r="AA66" s="9"/>
      <c r="AB66" s="9"/>
      <c r="AC66" s="9"/>
    </row>
    <row r="67" spans="1:29" x14ac:dyDescent="0.3">
      <c r="A67" s="1"/>
      <c r="B67" s="5"/>
      <c r="C67" s="1"/>
      <c r="D67"/>
      <c r="E67"/>
      <c r="F67"/>
      <c r="G67" s="6"/>
      <c r="H67" s="6"/>
      <c r="I67"/>
      <c r="J67"/>
      <c r="K67"/>
      <c r="L67"/>
      <c r="M67" s="12"/>
      <c r="N67" s="9"/>
      <c r="O67" s="22"/>
      <c r="P67" s="22"/>
      <c r="Q67" s="22"/>
      <c r="R67" s="9"/>
      <c r="S67" s="9"/>
      <c r="T67" s="9"/>
      <c r="U67" s="9"/>
      <c r="V67" s="9"/>
      <c r="W67" s="27"/>
      <c r="X67" s="22"/>
      <c r="Y67" s="27"/>
      <c r="Z67" s="43"/>
      <c r="AA67" s="9"/>
      <c r="AB67" s="9"/>
      <c r="AC67" s="9"/>
    </row>
    <row r="68" spans="1:29" x14ac:dyDescent="0.3">
      <c r="A68" s="1"/>
      <c r="B68" s="5"/>
      <c r="C68" s="1"/>
      <c r="D68"/>
      <c r="E68"/>
      <c r="F68"/>
      <c r="G68" s="6"/>
      <c r="H68" s="6"/>
      <c r="I68"/>
      <c r="J68"/>
      <c r="K68"/>
      <c r="L68"/>
      <c r="M68" s="12"/>
      <c r="N68" s="9"/>
      <c r="O68" s="22"/>
      <c r="P68" s="22"/>
      <c r="Q68" s="22"/>
      <c r="R68" s="9"/>
      <c r="S68" s="9"/>
      <c r="T68" s="9"/>
      <c r="U68" s="9"/>
      <c r="V68" s="9"/>
      <c r="W68" s="27"/>
      <c r="X68" s="22"/>
      <c r="Y68" s="27"/>
      <c r="Z68" s="43"/>
      <c r="AA68" s="9"/>
      <c r="AB68" s="9"/>
      <c r="AC68" s="9"/>
    </row>
    <row r="69" spans="1:29" x14ac:dyDescent="0.3">
      <c r="A69" s="1"/>
      <c r="B69" s="5"/>
      <c r="C69" s="1"/>
      <c r="D69"/>
      <c r="E69"/>
      <c r="F69"/>
      <c r="G69" s="6"/>
      <c r="H69" s="6"/>
      <c r="I69"/>
      <c r="J69"/>
      <c r="K69"/>
      <c r="L69"/>
      <c r="M69" s="12"/>
      <c r="N69" s="9"/>
      <c r="O69" s="22"/>
      <c r="P69" s="22"/>
      <c r="Q69" s="22"/>
      <c r="R69" s="9"/>
      <c r="S69" s="9"/>
      <c r="T69" s="9"/>
      <c r="U69" s="9"/>
      <c r="V69" s="9"/>
      <c r="W69" s="27"/>
      <c r="X69" s="22"/>
      <c r="Y69" s="27"/>
      <c r="Z69" s="43"/>
      <c r="AA69" s="9"/>
      <c r="AB69" s="9"/>
      <c r="AC69" s="9"/>
    </row>
    <row r="70" spans="1:29" x14ac:dyDescent="0.3">
      <c r="A70" s="1"/>
      <c r="B70" s="5"/>
      <c r="C70" s="1"/>
      <c r="D70"/>
      <c r="E70"/>
      <c r="F70"/>
      <c r="G70" s="6"/>
      <c r="H70" s="6"/>
      <c r="I70"/>
      <c r="J70"/>
      <c r="K70"/>
      <c r="L70"/>
      <c r="M70" s="12"/>
      <c r="N70" s="9"/>
      <c r="O70" s="22"/>
      <c r="P70" s="22"/>
      <c r="Q70" s="22"/>
      <c r="R70" s="9"/>
      <c r="S70" s="9"/>
      <c r="T70" s="9"/>
      <c r="U70" s="9"/>
      <c r="V70" s="9"/>
      <c r="W70" s="27"/>
      <c r="X70" s="22"/>
      <c r="Y70" s="27"/>
      <c r="Z70" s="43"/>
      <c r="AA70" s="9"/>
      <c r="AB70" s="9"/>
      <c r="AC70" s="9"/>
    </row>
    <row r="71" spans="1:29" x14ac:dyDescent="0.3">
      <c r="A71" s="1"/>
      <c r="B71" s="5"/>
      <c r="C71" s="1"/>
      <c r="D71"/>
      <c r="E71"/>
      <c r="F71"/>
      <c r="G71" s="6"/>
      <c r="H71" s="6"/>
      <c r="I71"/>
      <c r="J71"/>
      <c r="K71"/>
      <c r="L71"/>
      <c r="M71" s="12"/>
      <c r="N71" s="9"/>
      <c r="O71" s="22"/>
      <c r="P71" s="22"/>
      <c r="Q71" s="22"/>
      <c r="R71" s="9"/>
      <c r="S71" s="9"/>
      <c r="T71" s="9"/>
      <c r="U71" s="9"/>
      <c r="V71" s="9"/>
      <c r="W71" s="27"/>
      <c r="X71" s="22"/>
      <c r="Y71" s="27"/>
      <c r="Z71" s="43"/>
      <c r="AA71" s="9"/>
      <c r="AB71" s="9"/>
      <c r="AC71" s="9"/>
    </row>
    <row r="72" spans="1:29" x14ac:dyDescent="0.3">
      <c r="A72" s="1"/>
      <c r="B72" s="5"/>
      <c r="C72" s="1"/>
      <c r="D72"/>
      <c r="E72"/>
      <c r="F72"/>
      <c r="G72" s="6"/>
      <c r="H72" s="6"/>
      <c r="I72"/>
      <c r="J72"/>
      <c r="K72"/>
      <c r="L72"/>
      <c r="M72" s="12"/>
      <c r="N72" s="9"/>
      <c r="O72" s="22"/>
      <c r="P72" s="22"/>
      <c r="Q72" s="22"/>
      <c r="R72" s="9"/>
      <c r="S72" s="9"/>
      <c r="T72" s="9"/>
      <c r="U72" s="9"/>
      <c r="V72" s="9"/>
      <c r="W72" s="27"/>
      <c r="X72" s="22"/>
      <c r="Y72" s="27"/>
      <c r="Z72" s="43"/>
      <c r="AA72" s="9"/>
      <c r="AB72" s="9"/>
      <c r="AC72" s="9"/>
    </row>
    <row r="73" spans="1:29" x14ac:dyDescent="0.3">
      <c r="A73" s="1"/>
      <c r="B73" s="5"/>
      <c r="C73" s="1"/>
      <c r="D73"/>
      <c r="E73"/>
      <c r="F73"/>
      <c r="G73" s="6"/>
      <c r="H73" s="6"/>
      <c r="I73"/>
      <c r="J73"/>
      <c r="K73"/>
      <c r="L73"/>
      <c r="M73" s="12"/>
      <c r="N73" s="9"/>
      <c r="O73" s="22"/>
      <c r="P73" s="22"/>
      <c r="Q73" s="22"/>
      <c r="R73" s="9"/>
      <c r="S73" s="9"/>
      <c r="T73" s="9"/>
      <c r="U73" s="9"/>
      <c r="V73" s="9"/>
      <c r="W73" s="27"/>
      <c r="X73" s="22"/>
      <c r="Y73" s="27"/>
      <c r="Z73" s="43"/>
      <c r="AA73" s="9"/>
      <c r="AB73" s="9"/>
      <c r="AC73" s="9"/>
    </row>
    <row r="74" spans="1:29" x14ac:dyDescent="0.3">
      <c r="A74" s="1"/>
      <c r="B74" s="5"/>
      <c r="C74" s="1"/>
      <c r="D74"/>
      <c r="E74"/>
      <c r="F74"/>
      <c r="G74" s="6"/>
      <c r="H74" s="6"/>
      <c r="I74"/>
      <c r="J74"/>
      <c r="K74"/>
      <c r="L74"/>
      <c r="M74" s="12"/>
      <c r="N74" s="9"/>
      <c r="O74" s="22"/>
      <c r="P74" s="22"/>
      <c r="Q74" s="22"/>
      <c r="R74" s="9"/>
      <c r="S74" s="9"/>
      <c r="T74" s="9"/>
      <c r="U74" s="9"/>
      <c r="V74" s="9"/>
      <c r="W74" s="27"/>
      <c r="X74" s="22"/>
      <c r="Y74" s="27"/>
      <c r="Z74" s="43"/>
      <c r="AA74" s="9"/>
      <c r="AB74" s="9"/>
      <c r="AC74" s="9"/>
    </row>
    <row r="75" spans="1:29" x14ac:dyDescent="0.3">
      <c r="A75" s="1"/>
      <c r="B75" s="5"/>
      <c r="C75" s="1"/>
      <c r="D75"/>
      <c r="E75"/>
      <c r="F75"/>
      <c r="G75" s="6"/>
      <c r="H75" s="6"/>
      <c r="I75"/>
      <c r="J75"/>
      <c r="K75"/>
      <c r="L75"/>
      <c r="M75" s="12"/>
      <c r="N75" s="9"/>
      <c r="O75" s="22"/>
      <c r="P75" s="22"/>
      <c r="Q75" s="22"/>
      <c r="R75" s="9"/>
      <c r="S75" s="9"/>
      <c r="T75" s="9"/>
      <c r="U75" s="9"/>
      <c r="V75" s="9"/>
      <c r="W75" s="27"/>
      <c r="X75" s="22"/>
      <c r="Y75" s="27"/>
      <c r="Z75" s="43"/>
      <c r="AA75" s="9"/>
      <c r="AB75" s="9"/>
      <c r="AC75" s="9"/>
    </row>
    <row r="76" spans="1:29" x14ac:dyDescent="0.3">
      <c r="A76" s="1"/>
      <c r="B76" s="5"/>
      <c r="C76" s="1"/>
      <c r="D76"/>
      <c r="E76"/>
      <c r="F76"/>
      <c r="G76" s="6"/>
      <c r="H76" s="6"/>
      <c r="I76"/>
      <c r="J76"/>
      <c r="K76"/>
      <c r="L76"/>
      <c r="M76" s="12"/>
      <c r="N76" s="9"/>
      <c r="O76" s="22"/>
      <c r="P76" s="22"/>
      <c r="Q76" s="22"/>
      <c r="R76" s="9"/>
      <c r="S76" s="9"/>
      <c r="T76" s="9"/>
      <c r="U76" s="9"/>
      <c r="V76" s="9"/>
      <c r="W76" s="27"/>
      <c r="X76" s="22"/>
      <c r="Y76" s="27"/>
      <c r="Z76" s="43"/>
      <c r="AA76" s="9"/>
      <c r="AB76" s="9"/>
      <c r="AC76" s="9"/>
    </row>
    <row r="77" spans="1:29" x14ac:dyDescent="0.3">
      <c r="A77" s="1"/>
      <c r="B77" s="5"/>
      <c r="C77" s="1"/>
      <c r="D77"/>
      <c r="E77"/>
      <c r="F77"/>
      <c r="G77" s="6"/>
      <c r="H77" s="6"/>
      <c r="I77"/>
      <c r="J77"/>
      <c r="K77"/>
      <c r="L77"/>
      <c r="M77" s="12"/>
      <c r="N77" s="9"/>
      <c r="O77" s="22"/>
      <c r="P77" s="22"/>
      <c r="Q77" s="22"/>
      <c r="R77" s="9"/>
      <c r="S77" s="9"/>
      <c r="T77" s="9"/>
      <c r="U77" s="9"/>
      <c r="V77" s="9"/>
      <c r="W77" s="27"/>
      <c r="X77" s="22"/>
      <c r="Y77" s="27"/>
      <c r="Z77" s="43"/>
      <c r="AA77" s="9"/>
      <c r="AB77" s="9"/>
      <c r="AC77" s="9"/>
    </row>
    <row r="78" spans="1:29" x14ac:dyDescent="0.3">
      <c r="A78" s="1"/>
      <c r="B78" s="5"/>
      <c r="C78" s="1"/>
      <c r="D78"/>
      <c r="E78"/>
      <c r="F78"/>
      <c r="G78" s="6"/>
      <c r="H78" s="6"/>
      <c r="I78"/>
      <c r="J78"/>
      <c r="K78"/>
      <c r="L78"/>
      <c r="M78" s="12"/>
      <c r="N78" s="9"/>
      <c r="O78" s="22"/>
      <c r="P78" s="22"/>
      <c r="Q78" s="22"/>
      <c r="R78" s="9"/>
      <c r="S78" s="9"/>
      <c r="T78" s="9"/>
      <c r="U78" s="9"/>
      <c r="V78" s="9"/>
      <c r="W78" s="27"/>
      <c r="X78" s="22"/>
      <c r="Y78" s="27"/>
      <c r="Z78" s="43"/>
      <c r="AA78" s="9"/>
      <c r="AB78" s="9"/>
      <c r="AC78" s="9"/>
    </row>
    <row r="79" spans="1:29" x14ac:dyDescent="0.3">
      <c r="A79" s="1"/>
      <c r="B79" s="5"/>
      <c r="C79" s="1"/>
      <c r="D79"/>
      <c r="E79"/>
      <c r="F79"/>
      <c r="G79" s="6"/>
      <c r="H79" s="6"/>
      <c r="I79"/>
      <c r="J79"/>
      <c r="K79"/>
      <c r="L79"/>
      <c r="M79" s="12"/>
      <c r="N79" s="9"/>
      <c r="O79" s="22"/>
      <c r="P79" s="22"/>
      <c r="Q79" s="22"/>
      <c r="R79" s="9"/>
      <c r="S79" s="9"/>
      <c r="T79" s="9"/>
      <c r="U79" s="9"/>
      <c r="V79" s="9"/>
      <c r="W79" s="27"/>
      <c r="X79" s="22"/>
      <c r="Y79" s="27"/>
      <c r="Z79" s="43"/>
      <c r="AA79" s="9"/>
      <c r="AB79" s="9"/>
      <c r="AC79" s="9"/>
    </row>
    <row r="80" spans="1:29" x14ac:dyDescent="0.3">
      <c r="A80" s="1"/>
      <c r="B80" s="5"/>
      <c r="C80" s="1"/>
      <c r="D80"/>
      <c r="E80"/>
      <c r="F80"/>
      <c r="G80" s="6"/>
      <c r="H80" s="6"/>
      <c r="I80"/>
      <c r="J80"/>
      <c r="K80"/>
      <c r="L80"/>
      <c r="M80" s="12"/>
      <c r="N80" s="9"/>
      <c r="O80" s="22"/>
      <c r="P80" s="22"/>
      <c r="Q80" s="22"/>
      <c r="R80" s="9"/>
      <c r="S80" s="9"/>
      <c r="T80" s="9"/>
      <c r="U80" s="9"/>
      <c r="V80" s="9"/>
      <c r="W80" s="27"/>
      <c r="X80" s="22"/>
      <c r="Y80" s="27"/>
      <c r="Z80" s="43"/>
      <c r="AA80" s="9"/>
      <c r="AB80" s="9"/>
      <c r="AC80" s="9"/>
    </row>
    <row r="81" spans="1:29" x14ac:dyDescent="0.3">
      <c r="A81" s="1"/>
      <c r="B81" s="5"/>
      <c r="C81" s="1"/>
      <c r="D81"/>
      <c r="E81"/>
      <c r="F81"/>
      <c r="G81" s="6"/>
      <c r="H81" s="6"/>
      <c r="I81"/>
      <c r="J81"/>
      <c r="K81"/>
      <c r="L81"/>
      <c r="M81" s="12"/>
      <c r="N81" s="9"/>
      <c r="O81" s="22"/>
      <c r="P81" s="22"/>
      <c r="Q81" s="22"/>
      <c r="R81" s="9"/>
      <c r="S81" s="9"/>
      <c r="T81" s="9"/>
      <c r="U81" s="9"/>
      <c r="V81" s="9"/>
      <c r="W81" s="27"/>
      <c r="X81" s="22"/>
      <c r="Y81" s="27"/>
      <c r="Z81" s="43"/>
      <c r="AA81" s="9"/>
      <c r="AB81" s="9"/>
      <c r="AC81" s="9"/>
    </row>
    <row r="82" spans="1:29" x14ac:dyDescent="0.3">
      <c r="A82" s="1"/>
      <c r="B82" s="5"/>
      <c r="C82" s="1"/>
      <c r="D82"/>
      <c r="E82"/>
      <c r="F82"/>
      <c r="G82" s="6"/>
      <c r="H82" s="6"/>
      <c r="I82"/>
      <c r="J82"/>
      <c r="K82"/>
      <c r="L82"/>
      <c r="M82" s="12"/>
      <c r="N82" s="9"/>
      <c r="O82" s="22"/>
      <c r="P82" s="22"/>
      <c r="Q82" s="22"/>
      <c r="R82" s="9"/>
      <c r="S82" s="9"/>
      <c r="T82" s="9"/>
      <c r="U82" s="9"/>
      <c r="V82" s="9"/>
      <c r="W82" s="27"/>
      <c r="X82" s="22"/>
      <c r="Y82" s="27"/>
      <c r="Z82" s="43"/>
      <c r="AA82" s="9"/>
      <c r="AB82" s="9"/>
      <c r="AC82" s="9"/>
    </row>
    <row r="83" spans="1:29" x14ac:dyDescent="0.3">
      <c r="A83" s="1"/>
      <c r="B83" s="5"/>
      <c r="C83" s="1"/>
      <c r="D83"/>
      <c r="E83"/>
      <c r="F83"/>
      <c r="G83" s="6"/>
      <c r="H83" s="6"/>
      <c r="I83"/>
      <c r="J83"/>
      <c r="K83"/>
      <c r="L83"/>
      <c r="M83" s="12"/>
      <c r="N83" s="9"/>
      <c r="O83" s="22"/>
      <c r="P83" s="22"/>
      <c r="Q83" s="22"/>
      <c r="R83" s="9"/>
      <c r="S83" s="9"/>
      <c r="T83" s="9"/>
      <c r="U83" s="9"/>
      <c r="V83" s="9"/>
      <c r="W83" s="27"/>
      <c r="X83" s="22"/>
      <c r="Y83" s="27"/>
      <c r="Z83" s="43"/>
      <c r="AA83" s="9"/>
      <c r="AB83" s="9"/>
      <c r="AC83" s="9"/>
    </row>
    <row r="84" spans="1:29" x14ac:dyDescent="0.3">
      <c r="A84" s="1"/>
      <c r="B84" s="5"/>
      <c r="C84" s="1"/>
      <c r="D84"/>
      <c r="E84"/>
      <c r="F84"/>
      <c r="G84" s="6"/>
      <c r="H84" s="6"/>
      <c r="I84"/>
      <c r="J84"/>
      <c r="K84"/>
      <c r="L84"/>
      <c r="M84" s="12"/>
      <c r="N84" s="9"/>
      <c r="O84" s="22"/>
      <c r="P84" s="22"/>
      <c r="Q84" s="22"/>
      <c r="R84" s="9"/>
      <c r="S84" s="9"/>
      <c r="T84" s="9"/>
      <c r="U84" s="9"/>
      <c r="V84" s="9"/>
      <c r="W84" s="27"/>
      <c r="X84" s="22"/>
      <c r="Y84" s="27"/>
      <c r="Z84" s="43"/>
      <c r="AA84" s="9"/>
      <c r="AB84" s="9"/>
      <c r="AC84" s="9"/>
    </row>
    <row r="85" spans="1:29" x14ac:dyDescent="0.3">
      <c r="A85" s="1"/>
      <c r="B85" s="5"/>
      <c r="C85" s="1"/>
      <c r="D85"/>
      <c r="E85"/>
      <c r="F85"/>
      <c r="G85" s="6"/>
      <c r="H85" s="6"/>
      <c r="I85"/>
      <c r="J85"/>
      <c r="K85"/>
      <c r="L85"/>
      <c r="M85" s="12"/>
      <c r="N85" s="9"/>
      <c r="O85" s="22"/>
      <c r="P85" s="22"/>
      <c r="Q85" s="22"/>
      <c r="R85" s="9"/>
      <c r="S85" s="9"/>
      <c r="T85" s="9"/>
      <c r="U85" s="9"/>
      <c r="V85" s="9"/>
      <c r="W85" s="27"/>
      <c r="X85" s="22"/>
      <c r="Y85" s="27"/>
      <c r="Z85" s="43"/>
      <c r="AA85" s="9"/>
      <c r="AB85" s="9"/>
      <c r="AC85" s="9"/>
    </row>
    <row r="86" spans="1:29" x14ac:dyDescent="0.3">
      <c r="A86" s="1"/>
      <c r="B86" s="5"/>
      <c r="C86" s="1"/>
      <c r="D86"/>
      <c r="E86"/>
      <c r="F86"/>
      <c r="G86" s="6"/>
      <c r="H86" s="6"/>
      <c r="I86"/>
      <c r="J86"/>
      <c r="K86"/>
      <c r="L86"/>
      <c r="M86" s="12"/>
      <c r="N86" s="9"/>
      <c r="O86" s="22"/>
      <c r="P86" s="22"/>
      <c r="Q86" s="22"/>
      <c r="R86" s="9"/>
      <c r="S86" s="9"/>
      <c r="T86" s="9"/>
      <c r="U86" s="9"/>
      <c r="V86" s="9"/>
      <c r="W86" s="27"/>
      <c r="X86" s="22"/>
      <c r="Y86" s="27"/>
      <c r="Z86" s="43"/>
      <c r="AA86" s="9"/>
      <c r="AB86" s="9"/>
      <c r="AC86" s="9"/>
    </row>
    <row r="87" spans="1:29" x14ac:dyDescent="0.3">
      <c r="A87" s="1"/>
      <c r="B87" s="5"/>
      <c r="C87" s="1"/>
      <c r="D87"/>
      <c r="E87"/>
      <c r="F87"/>
      <c r="G87" s="6"/>
      <c r="H87" s="6"/>
      <c r="I87"/>
      <c r="J87"/>
      <c r="K87"/>
      <c r="L87"/>
      <c r="M87" s="12"/>
      <c r="N87" s="9"/>
      <c r="O87" s="22"/>
      <c r="P87" s="22"/>
      <c r="Q87" s="22"/>
      <c r="R87" s="9"/>
      <c r="S87" s="9"/>
      <c r="T87" s="9"/>
      <c r="U87" s="9"/>
      <c r="V87" s="9"/>
      <c r="W87" s="27"/>
      <c r="X87" s="22"/>
      <c r="Y87" s="27"/>
      <c r="Z87" s="43"/>
      <c r="AA87" s="9"/>
      <c r="AB87" s="9"/>
      <c r="AC87" s="9"/>
    </row>
    <row r="88" spans="1:29" x14ac:dyDescent="0.3">
      <c r="A88" s="1"/>
      <c r="B88" s="5"/>
      <c r="C88" s="1"/>
      <c r="D88"/>
      <c r="E88"/>
      <c r="F88"/>
      <c r="G88" s="6"/>
      <c r="H88" s="6"/>
      <c r="I88"/>
      <c r="J88"/>
      <c r="K88"/>
      <c r="L88"/>
      <c r="M88" s="12"/>
      <c r="N88" s="9"/>
      <c r="O88" s="22"/>
      <c r="P88" s="22"/>
      <c r="Q88" s="22"/>
      <c r="R88" s="9"/>
      <c r="S88" s="9"/>
      <c r="T88" s="9"/>
      <c r="U88" s="9"/>
      <c r="V88" s="9"/>
      <c r="W88" s="27"/>
      <c r="X88" s="22"/>
      <c r="Y88" s="27"/>
      <c r="Z88" s="43"/>
      <c r="AA88" s="9"/>
      <c r="AB88" s="9"/>
      <c r="AC88" s="9"/>
    </row>
    <row r="89" spans="1:29" x14ac:dyDescent="0.3">
      <c r="A89" s="1"/>
      <c r="B89" s="5"/>
      <c r="C89" s="1"/>
      <c r="D89"/>
      <c r="E89"/>
      <c r="F89"/>
      <c r="G89" s="6"/>
      <c r="H89" s="6"/>
      <c r="I89"/>
      <c r="J89"/>
      <c r="K89"/>
      <c r="L89"/>
      <c r="M89" s="12"/>
      <c r="N89" s="9"/>
      <c r="O89" s="22"/>
      <c r="P89" s="22"/>
      <c r="Q89" s="22"/>
      <c r="R89" s="9"/>
      <c r="S89" s="9"/>
      <c r="T89" s="9"/>
      <c r="U89" s="9"/>
      <c r="V89" s="9"/>
      <c r="W89" s="27"/>
      <c r="X89" s="22"/>
      <c r="Y89" s="27"/>
      <c r="Z89" s="43"/>
      <c r="AA89" s="9"/>
      <c r="AB89" s="9"/>
      <c r="AC89" s="9"/>
    </row>
    <row r="90" spans="1:29" x14ac:dyDescent="0.3">
      <c r="A90" s="1"/>
      <c r="B90" s="5"/>
      <c r="C90" s="1"/>
      <c r="D90"/>
      <c r="E90"/>
      <c r="F90"/>
      <c r="G90" s="6"/>
      <c r="H90" s="6"/>
      <c r="I90"/>
      <c r="J90"/>
      <c r="K90"/>
      <c r="L90"/>
      <c r="M90" s="12"/>
      <c r="N90" s="9"/>
      <c r="O90" s="22"/>
      <c r="P90" s="22"/>
      <c r="Q90" s="22"/>
      <c r="R90" s="9"/>
      <c r="S90" s="9"/>
      <c r="T90" s="9"/>
      <c r="U90" s="9"/>
      <c r="V90" s="9"/>
      <c r="W90" s="27"/>
      <c r="X90" s="22"/>
      <c r="Y90" s="27"/>
      <c r="Z90" s="43"/>
      <c r="AA90" s="9"/>
      <c r="AB90" s="9"/>
      <c r="AC90" s="9"/>
    </row>
    <row r="91" spans="1:29" x14ac:dyDescent="0.3">
      <c r="A91" s="1"/>
      <c r="B91" s="5"/>
      <c r="C91" s="1"/>
      <c r="D91"/>
      <c r="E91"/>
      <c r="F91"/>
      <c r="G91" s="6"/>
      <c r="H91" s="6"/>
      <c r="I91"/>
      <c r="J91"/>
      <c r="K91"/>
      <c r="L91"/>
      <c r="M91" s="12"/>
      <c r="N91" s="9"/>
      <c r="O91" s="22"/>
      <c r="P91" s="22"/>
      <c r="Q91" s="22"/>
      <c r="R91" s="9"/>
      <c r="S91" s="9"/>
      <c r="T91" s="9"/>
      <c r="U91" s="9"/>
      <c r="V91" s="9"/>
      <c r="W91" s="27"/>
      <c r="X91" s="22"/>
      <c r="Y91" s="27"/>
      <c r="Z91" s="43"/>
      <c r="AA91" s="9"/>
      <c r="AB91" s="9"/>
      <c r="AC91" s="9"/>
    </row>
    <row r="92" spans="1:29" x14ac:dyDescent="0.3">
      <c r="A92" s="1"/>
      <c r="B92" s="5"/>
      <c r="C92" s="1"/>
      <c r="D92"/>
      <c r="E92"/>
      <c r="F92"/>
      <c r="G92" s="6"/>
      <c r="H92" s="6"/>
      <c r="I92"/>
      <c r="J92"/>
      <c r="K92"/>
      <c r="L92"/>
      <c r="M92" s="12"/>
      <c r="N92" s="9"/>
      <c r="O92" s="22"/>
      <c r="P92" s="22"/>
      <c r="Q92" s="22"/>
      <c r="R92" s="9"/>
      <c r="S92" s="9"/>
      <c r="T92" s="9"/>
      <c r="U92" s="9"/>
      <c r="V92" s="9"/>
      <c r="W92" s="27"/>
      <c r="X92" s="22"/>
      <c r="Y92" s="27"/>
      <c r="Z92" s="43"/>
      <c r="AA92" s="9"/>
      <c r="AB92" s="9"/>
      <c r="AC92" s="9"/>
    </row>
    <row r="93" spans="1:29" x14ac:dyDescent="0.3">
      <c r="A93" s="1"/>
      <c r="B93" s="5"/>
      <c r="C93" s="1"/>
      <c r="D93"/>
      <c r="E93"/>
      <c r="F93"/>
      <c r="G93" s="6"/>
      <c r="H93" s="6"/>
      <c r="I93"/>
      <c r="J93"/>
      <c r="K93"/>
      <c r="L93"/>
      <c r="M93" s="12"/>
      <c r="N93" s="9"/>
      <c r="O93" s="22"/>
      <c r="P93" s="22"/>
      <c r="Q93" s="22"/>
      <c r="R93" s="9"/>
      <c r="S93" s="9"/>
      <c r="T93" s="9"/>
      <c r="U93" s="9"/>
      <c r="V93" s="9"/>
      <c r="W93" s="27"/>
      <c r="X93" s="22"/>
      <c r="Y93" s="27"/>
      <c r="Z93" s="43"/>
      <c r="AA93" s="9"/>
      <c r="AB93" s="9"/>
      <c r="AC93" s="9"/>
    </row>
    <row r="94" spans="1:29" x14ac:dyDescent="0.3">
      <c r="A94" s="1"/>
      <c r="B94" s="5"/>
      <c r="C94" s="1"/>
      <c r="D94"/>
      <c r="E94"/>
      <c r="F94"/>
      <c r="G94" s="6"/>
      <c r="H94" s="6"/>
      <c r="I94"/>
      <c r="J94"/>
      <c r="K94"/>
      <c r="L94"/>
      <c r="M94" s="12"/>
      <c r="N94" s="9"/>
      <c r="O94" s="22"/>
      <c r="P94" s="22"/>
      <c r="Q94" s="22"/>
      <c r="R94" s="9"/>
      <c r="S94" s="9"/>
      <c r="T94" s="9"/>
      <c r="U94" s="9"/>
      <c r="V94" s="9"/>
      <c r="W94" s="27"/>
      <c r="X94" s="22"/>
      <c r="Y94" s="27"/>
      <c r="Z94" s="43"/>
      <c r="AA94" s="9"/>
      <c r="AB94" s="9"/>
      <c r="AC94" s="9"/>
    </row>
    <row r="95" spans="1:29" x14ac:dyDescent="0.3">
      <c r="A95" s="1"/>
      <c r="B95" s="5"/>
      <c r="C95" s="1"/>
      <c r="D95"/>
      <c r="E95"/>
      <c r="F95"/>
      <c r="G95" s="6"/>
      <c r="H95" s="6"/>
      <c r="I95"/>
      <c r="J95"/>
      <c r="K95"/>
      <c r="L95"/>
      <c r="M95" s="12"/>
      <c r="N95" s="9"/>
      <c r="O95" s="22"/>
      <c r="P95" s="22"/>
      <c r="Q95" s="22"/>
      <c r="R95" s="9"/>
      <c r="S95" s="9"/>
      <c r="T95" s="9"/>
      <c r="U95" s="9"/>
      <c r="V95" s="9"/>
      <c r="W95" s="27"/>
      <c r="X95" s="22"/>
      <c r="Y95" s="27"/>
      <c r="Z95" s="43"/>
      <c r="AA95" s="9"/>
      <c r="AB95" s="9"/>
      <c r="AC95" s="9"/>
    </row>
    <row r="96" spans="1:29" x14ac:dyDescent="0.3">
      <c r="A96" s="1"/>
      <c r="B96" s="5"/>
      <c r="C96" s="1"/>
      <c r="D96"/>
      <c r="E96"/>
      <c r="F96"/>
      <c r="G96" s="6"/>
      <c r="H96" s="6"/>
      <c r="I96"/>
      <c r="J96"/>
      <c r="K96"/>
      <c r="L96"/>
      <c r="M96" s="12"/>
      <c r="N96" s="9"/>
      <c r="O96" s="22"/>
      <c r="P96" s="22"/>
      <c r="Q96" s="22"/>
      <c r="R96" s="9"/>
      <c r="S96" s="9"/>
      <c r="T96" s="9"/>
      <c r="U96" s="9"/>
      <c r="V96" s="9"/>
      <c r="W96" s="27"/>
      <c r="X96" s="22"/>
      <c r="Y96" s="27"/>
      <c r="Z96" s="43"/>
      <c r="AA96" s="9"/>
      <c r="AB96" s="9"/>
      <c r="AC96" s="9"/>
    </row>
    <row r="97" spans="1:29" x14ac:dyDescent="0.3">
      <c r="A97" s="1"/>
      <c r="B97" s="5"/>
      <c r="C97" s="1"/>
      <c r="D97"/>
      <c r="E97"/>
      <c r="F97"/>
      <c r="G97" s="6"/>
      <c r="H97" s="6"/>
      <c r="I97"/>
      <c r="J97"/>
      <c r="K97"/>
      <c r="L97"/>
      <c r="M97" s="12"/>
      <c r="N97" s="9"/>
      <c r="O97" s="22"/>
      <c r="P97" s="22"/>
      <c r="Q97" s="22"/>
      <c r="R97" s="9"/>
      <c r="S97" s="9"/>
      <c r="T97" s="9"/>
      <c r="U97" s="9"/>
      <c r="V97" s="9"/>
      <c r="W97" s="27"/>
      <c r="X97" s="22"/>
      <c r="Y97" s="27"/>
      <c r="Z97" s="43"/>
      <c r="AA97" s="9"/>
      <c r="AB97" s="9"/>
      <c r="AC97" s="9"/>
    </row>
    <row r="98" spans="1:29" x14ac:dyDescent="0.3">
      <c r="A98" s="1"/>
      <c r="B98" s="5"/>
      <c r="C98" s="1"/>
      <c r="D98"/>
      <c r="E98"/>
      <c r="F98"/>
      <c r="G98" s="6"/>
      <c r="H98" s="6"/>
      <c r="I98"/>
      <c r="J98"/>
      <c r="K98"/>
      <c r="L98"/>
      <c r="M98" s="12"/>
      <c r="N98" s="9"/>
      <c r="O98" s="22"/>
      <c r="P98" s="22"/>
      <c r="Q98" s="22"/>
      <c r="R98" s="9"/>
      <c r="S98" s="9"/>
      <c r="T98" s="9"/>
      <c r="U98" s="9"/>
      <c r="V98" s="9"/>
      <c r="W98" s="27"/>
      <c r="X98" s="22"/>
      <c r="Y98" s="27"/>
      <c r="Z98" s="43"/>
      <c r="AA98" s="9"/>
      <c r="AB98" s="9"/>
      <c r="AC98" s="9"/>
    </row>
    <row r="99" spans="1:29" x14ac:dyDescent="0.3">
      <c r="B99" s="5"/>
      <c r="C99" s="1"/>
      <c r="D99"/>
      <c r="E99"/>
      <c r="F99"/>
      <c r="G99" s="6"/>
      <c r="H99" s="6"/>
      <c r="I99"/>
      <c r="J99"/>
      <c r="K99"/>
      <c r="L99"/>
      <c r="M99" s="12"/>
      <c r="N99" s="9"/>
      <c r="O99" s="22"/>
      <c r="P99" s="22"/>
      <c r="Q99" s="22"/>
      <c r="R99" s="9"/>
      <c r="S99" s="9"/>
      <c r="T99" s="9"/>
      <c r="U99" s="9"/>
      <c r="V99" s="9"/>
      <c r="W99" s="27"/>
      <c r="X99" s="22"/>
      <c r="Y99" s="27"/>
      <c r="Z99" s="43"/>
      <c r="AA99" s="9"/>
      <c r="AB99" s="9"/>
      <c r="AC99" s="9"/>
    </row>
    <row r="100" spans="1:29" x14ac:dyDescent="0.3">
      <c r="B100" s="5"/>
      <c r="C100" s="1"/>
      <c r="D100"/>
      <c r="E100"/>
      <c r="F100"/>
      <c r="G100" s="6"/>
      <c r="H100" s="6"/>
      <c r="I100"/>
      <c r="J100"/>
      <c r="K100"/>
      <c r="L100"/>
      <c r="M100" s="12"/>
      <c r="N100" s="9"/>
      <c r="O100" s="22"/>
      <c r="P100" s="22"/>
      <c r="Q100" s="22"/>
      <c r="R100" s="9"/>
      <c r="S100" s="9"/>
      <c r="T100" s="9"/>
      <c r="U100" s="9"/>
      <c r="V100" s="9"/>
      <c r="W100" s="27"/>
      <c r="X100" s="22"/>
      <c r="Y100" s="27"/>
      <c r="Z100" s="43"/>
      <c r="AA100" s="9"/>
      <c r="AB100" s="9"/>
      <c r="AC100" s="9"/>
    </row>
    <row r="101" spans="1:29" x14ac:dyDescent="0.3">
      <c r="B101" s="5"/>
      <c r="C101" s="1"/>
      <c r="D101"/>
      <c r="E101"/>
      <c r="F101"/>
      <c r="G101" s="6"/>
      <c r="H101" s="6"/>
      <c r="I101"/>
      <c r="J101"/>
      <c r="K101"/>
      <c r="L101"/>
      <c r="M101" s="12"/>
      <c r="N101" s="9"/>
      <c r="O101" s="22"/>
      <c r="P101" s="22"/>
      <c r="Q101" s="22"/>
      <c r="R101" s="9"/>
      <c r="S101" s="9"/>
      <c r="T101" s="9"/>
      <c r="U101" s="9"/>
      <c r="V101" s="9"/>
      <c r="W101" s="27"/>
      <c r="X101" s="22"/>
      <c r="Y101" s="27"/>
      <c r="Z101" s="43"/>
      <c r="AA101" s="9"/>
      <c r="AB101" s="9"/>
      <c r="AC101" s="9"/>
    </row>
    <row r="102" spans="1:29" x14ac:dyDescent="0.3">
      <c r="B102" s="5"/>
      <c r="C102" s="1"/>
      <c r="D102"/>
      <c r="E102"/>
      <c r="F102"/>
      <c r="G102" s="6"/>
      <c r="H102" s="6"/>
      <c r="I102"/>
      <c r="J102"/>
      <c r="K102"/>
      <c r="L102"/>
      <c r="M102" s="12"/>
      <c r="N102" s="9"/>
      <c r="O102" s="22"/>
      <c r="P102" s="22"/>
      <c r="Q102" s="22"/>
      <c r="R102" s="9"/>
      <c r="S102" s="9"/>
      <c r="T102" s="9"/>
      <c r="U102" s="9"/>
      <c r="V102" s="9"/>
      <c r="W102" s="27"/>
      <c r="X102" s="22"/>
      <c r="Y102" s="27"/>
      <c r="Z102" s="43"/>
      <c r="AA102" s="9"/>
      <c r="AB102" s="9"/>
      <c r="AC102" s="9"/>
    </row>
    <row r="103" spans="1:29" x14ac:dyDescent="0.3">
      <c r="B103" s="5"/>
      <c r="C103" s="1"/>
      <c r="D103"/>
      <c r="E103"/>
      <c r="F103"/>
      <c r="G103" s="6"/>
      <c r="H103" s="6"/>
      <c r="I103"/>
      <c r="J103"/>
      <c r="K103"/>
      <c r="L103"/>
      <c r="M103" s="12"/>
      <c r="N103" s="9"/>
      <c r="O103" s="22"/>
      <c r="P103" s="22"/>
      <c r="Q103" s="22"/>
      <c r="R103" s="9"/>
      <c r="S103" s="9"/>
      <c r="T103" s="9"/>
      <c r="U103" s="9"/>
      <c r="V103" s="9"/>
      <c r="W103" s="27"/>
      <c r="X103" s="22"/>
      <c r="Y103" s="27"/>
      <c r="Z103" s="43"/>
      <c r="AA103" s="9"/>
      <c r="AB103" s="9"/>
      <c r="AC103" s="9"/>
    </row>
  </sheetData>
  <mergeCells count="35">
    <mergeCell ref="A1:AC1"/>
    <mergeCell ref="I4:I5"/>
    <mergeCell ref="J4:J5"/>
    <mergeCell ref="K4:K5"/>
    <mergeCell ref="M4:Q4"/>
    <mergeCell ref="AA2:AC2"/>
    <mergeCell ref="B2:F2"/>
    <mergeCell ref="H4:H5"/>
    <mergeCell ref="H2:T2"/>
    <mergeCell ref="A4:A5"/>
    <mergeCell ref="B4:B5"/>
    <mergeCell ref="L4:L5"/>
    <mergeCell ref="AB4:AB5"/>
    <mergeCell ref="A51:AC51"/>
    <mergeCell ref="W4:W5"/>
    <mergeCell ref="A12:AC12"/>
    <mergeCell ref="A6:AC6"/>
    <mergeCell ref="A18:AC18"/>
    <mergeCell ref="C49:G49"/>
    <mergeCell ref="A24:AC24"/>
    <mergeCell ref="A35:AC35"/>
    <mergeCell ref="A41:AC41"/>
    <mergeCell ref="K49:P49"/>
    <mergeCell ref="F4:F5"/>
    <mergeCell ref="G4:G5"/>
    <mergeCell ref="AC4:AC5"/>
    <mergeCell ref="Z4:Z5"/>
    <mergeCell ref="AA4:AA5"/>
    <mergeCell ref="R4:V4"/>
    <mergeCell ref="E4:E5"/>
    <mergeCell ref="X4:X5"/>
    <mergeCell ref="Y4:Y5"/>
    <mergeCell ref="D4:D5"/>
    <mergeCell ref="A3:AC3"/>
    <mergeCell ref="C4:C5"/>
  </mergeCells>
  <pageMargins left="0.23622047244094491" right="0.23622047244094491" top="0.35433070866141736" bottom="0.35433070866141736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V103"/>
  <sheetViews>
    <sheetView topLeftCell="A16" zoomScale="55" zoomScaleNormal="55" workbookViewId="0">
      <selection activeCell="W19" sqref="W19"/>
    </sheetView>
  </sheetViews>
  <sheetFormatPr defaultRowHeight="23.4" x14ac:dyDescent="0.3"/>
  <cols>
    <col min="1" max="1" width="5.109375" style="3" customWidth="1"/>
    <col min="2" max="2" width="29.6640625" style="4" customWidth="1"/>
    <col min="3" max="3" width="7.109375" style="3" customWidth="1"/>
    <col min="4" max="4" width="12.6640625" style="3" customWidth="1"/>
    <col min="5" max="5" width="13.6640625" style="3" customWidth="1"/>
    <col min="6" max="6" width="11" style="3" customWidth="1"/>
    <col min="7" max="7" width="30" style="4" customWidth="1"/>
    <col min="8" max="8" width="18.44140625" style="4" customWidth="1"/>
    <col min="9" max="9" width="22.5546875" style="4" customWidth="1"/>
    <col min="10" max="10" width="22.6640625" style="4" customWidth="1"/>
    <col min="11" max="11" width="13.109375" style="3" customWidth="1"/>
    <col min="12" max="15" width="13.5546875" style="8" customWidth="1"/>
    <col min="16" max="16" width="13.5546875" style="28" customWidth="1"/>
    <col min="17" max="18" width="13.5546875" style="8" customWidth="1"/>
    <col min="19" max="22" width="13.5546875" style="34" customWidth="1"/>
    <col min="23" max="23" width="13.5546875" style="35" customWidth="1"/>
    <col min="24" max="24" width="9.109375" style="1" customWidth="1"/>
  </cols>
  <sheetData>
    <row r="1" spans="1:24" s="51" customFormat="1" ht="31.2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57"/>
    </row>
    <row r="2" spans="1:24" s="51" customFormat="1" ht="31.2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7" t="str">
        <f>' title page'!D15</f>
        <v>VI-й Открытый Чемпионат Севастополя по стритлифтингу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61"/>
      <c r="U2" s="54" t="str">
        <f>' title page'!C17</f>
        <v>Дата:</v>
      </c>
      <c r="V2" s="121">
        <f>' title page'!D17</f>
        <v>44619</v>
      </c>
      <c r="W2" s="121"/>
      <c r="X2" s="57"/>
    </row>
    <row r="3" spans="1:24" s="14" customFormat="1" ht="22.95" customHeight="1" x14ac:dyDescent="0.3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14" customFormat="1" ht="22.9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125" t="s">
        <v>24</v>
      </c>
      <c r="K4" s="125" t="s">
        <v>25</v>
      </c>
      <c r="L4" s="94" t="s">
        <v>26</v>
      </c>
      <c r="M4" s="124" t="s">
        <v>54</v>
      </c>
      <c r="N4" s="124"/>
      <c r="O4" s="124"/>
      <c r="P4" s="124"/>
      <c r="Q4" s="96" t="s">
        <v>40</v>
      </c>
      <c r="R4" s="95" t="s">
        <v>30</v>
      </c>
      <c r="S4" s="96" t="s">
        <v>31</v>
      </c>
      <c r="T4" s="94" t="s">
        <v>32</v>
      </c>
      <c r="U4" s="94" t="s">
        <v>33</v>
      </c>
      <c r="V4" s="124" t="s">
        <v>34</v>
      </c>
      <c r="W4" s="94" t="s">
        <v>35</v>
      </c>
    </row>
    <row r="5" spans="1:24" s="14" customFormat="1" ht="22.9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126"/>
      <c r="K5" s="126"/>
      <c r="L5" s="94"/>
      <c r="M5" s="49" t="s">
        <v>36</v>
      </c>
      <c r="N5" s="49" t="s">
        <v>37</v>
      </c>
      <c r="O5" s="49" t="s">
        <v>38</v>
      </c>
      <c r="P5" s="82" t="s">
        <v>39</v>
      </c>
      <c r="Q5" s="96"/>
      <c r="R5" s="95"/>
      <c r="S5" s="96"/>
      <c r="T5" s="94"/>
      <c r="U5" s="94"/>
      <c r="V5" s="124"/>
      <c r="W5" s="94"/>
    </row>
    <row r="6" spans="1:24" s="14" customFormat="1" ht="22.2" customHeight="1" x14ac:dyDescent="0.3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4" s="14" customFormat="1" ht="28.95" customHeight="1" x14ac:dyDescent="0.3">
      <c r="A7" s="15">
        <v>1</v>
      </c>
      <c r="B7" s="15"/>
      <c r="C7" s="64" t="s">
        <v>42</v>
      </c>
      <c r="D7" s="21"/>
      <c r="E7" s="21">
        <f>V2</f>
        <v>44619</v>
      </c>
      <c r="F7" s="49" t="e">
        <f ca="1">INT(_xll.ДОЛЯГОДА(D7,E7))</f>
        <v>#NAME?</v>
      </c>
      <c r="G7" s="15"/>
      <c r="H7" s="15"/>
      <c r="I7" s="15"/>
      <c r="J7" s="15"/>
      <c r="K7" s="24"/>
      <c r="L7" s="41"/>
      <c r="M7" s="41"/>
      <c r="N7" s="41"/>
      <c r="O7" s="41"/>
      <c r="P7" s="40"/>
      <c r="Q7" s="80"/>
      <c r="R7" s="38"/>
      <c r="S7" s="59">
        <f>Q7*R7+Q7</f>
        <v>0</v>
      </c>
      <c r="T7" s="65"/>
      <c r="U7" s="47"/>
      <c r="V7" s="24"/>
      <c r="W7" s="39"/>
    </row>
    <row r="8" spans="1:24" s="14" customFormat="1" ht="28.95" customHeight="1" x14ac:dyDescent="0.3">
      <c r="A8" s="15">
        <v>2</v>
      </c>
      <c r="B8" s="15"/>
      <c r="C8" s="64" t="s">
        <v>42</v>
      </c>
      <c r="D8" s="21"/>
      <c r="E8" s="21">
        <f>V2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1"/>
      <c r="M8" s="41"/>
      <c r="N8" s="41"/>
      <c r="O8" s="41"/>
      <c r="P8" s="40"/>
      <c r="Q8" s="80"/>
      <c r="R8" s="41"/>
      <c r="S8" s="59">
        <f>Q8*R8+Q8</f>
        <v>0</v>
      </c>
      <c r="T8" s="65"/>
      <c r="U8" s="47"/>
      <c r="V8" s="24"/>
      <c r="W8" s="39"/>
      <c r="X8" s="13"/>
    </row>
    <row r="9" spans="1:24" s="14" customFormat="1" ht="28.95" customHeight="1" x14ac:dyDescent="0.3">
      <c r="A9" s="15">
        <v>3</v>
      </c>
      <c r="B9" s="15"/>
      <c r="C9" s="64" t="s">
        <v>42</v>
      </c>
      <c r="D9" s="21"/>
      <c r="E9" s="21">
        <f>V2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1"/>
      <c r="M9" s="41"/>
      <c r="N9" s="41"/>
      <c r="O9" s="41"/>
      <c r="P9" s="40"/>
      <c r="Q9" s="80"/>
      <c r="R9" s="41"/>
      <c r="S9" s="59">
        <f>Q9*R9+Q9</f>
        <v>0</v>
      </c>
      <c r="T9" s="65"/>
      <c r="U9" s="47"/>
      <c r="V9" s="24"/>
      <c r="W9" s="39"/>
      <c r="X9" s="13"/>
    </row>
    <row r="10" spans="1:24" s="14" customFormat="1" ht="28.95" customHeight="1" x14ac:dyDescent="0.3">
      <c r="A10" s="15">
        <v>4</v>
      </c>
      <c r="B10" s="15"/>
      <c r="C10" s="64" t="s">
        <v>42</v>
      </c>
      <c r="D10" s="21"/>
      <c r="E10" s="21">
        <f>V2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1"/>
      <c r="M10" s="41"/>
      <c r="N10" s="41"/>
      <c r="O10" s="41"/>
      <c r="P10" s="40"/>
      <c r="Q10" s="80"/>
      <c r="R10" s="41"/>
      <c r="S10" s="59">
        <f>Q10*R10+Q10</f>
        <v>0</v>
      </c>
      <c r="T10" s="65"/>
      <c r="U10" s="47"/>
      <c r="V10" s="24"/>
      <c r="W10" s="39"/>
      <c r="X10" s="13"/>
    </row>
    <row r="11" spans="1:24" s="14" customFormat="1" ht="28.95" customHeight="1" x14ac:dyDescent="0.3">
      <c r="A11" s="15">
        <v>5</v>
      </c>
      <c r="B11" s="15"/>
      <c r="C11" s="64" t="s">
        <v>42</v>
      </c>
      <c r="D11" s="21"/>
      <c r="E11" s="21">
        <f>V2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1"/>
      <c r="M11" s="41"/>
      <c r="N11" s="41"/>
      <c r="O11" s="41"/>
      <c r="P11" s="40"/>
      <c r="Q11" s="80"/>
      <c r="R11" s="41"/>
      <c r="S11" s="59">
        <f>Q11*R11+Q11</f>
        <v>0</v>
      </c>
      <c r="T11" s="65"/>
      <c r="U11" s="47"/>
      <c r="V11" s="24"/>
      <c r="W11" s="39"/>
      <c r="X11" s="13"/>
    </row>
    <row r="12" spans="1:24" s="14" customFormat="1" ht="22.2" customHeight="1" x14ac:dyDescent="0.3">
      <c r="A12" s="128" t="s">
        <v>43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30"/>
      <c r="X12" s="13"/>
    </row>
    <row r="13" spans="1:24" s="14" customFormat="1" ht="28.95" customHeight="1" x14ac:dyDescent="0.3">
      <c r="A13" s="15">
        <v>1</v>
      </c>
      <c r="B13" s="15"/>
      <c r="C13" s="67" t="s">
        <v>44</v>
      </c>
      <c r="D13" s="21"/>
      <c r="E13" s="21">
        <f>V2</f>
        <v>44619</v>
      </c>
      <c r="F13" s="49" t="e">
        <f ca="1">INT(_xll.ДОЛЯГОДА(D13,E13))</f>
        <v>#NAME?</v>
      </c>
      <c r="G13" s="15"/>
      <c r="H13" s="15"/>
      <c r="I13" s="15"/>
      <c r="J13" s="15" t="s">
        <v>43</v>
      </c>
      <c r="K13" s="24"/>
      <c r="L13" s="41"/>
      <c r="M13" s="41"/>
      <c r="N13" s="41"/>
      <c r="O13" s="41"/>
      <c r="P13" s="40"/>
      <c r="Q13" s="80"/>
      <c r="R13" s="38"/>
      <c r="S13" s="59">
        <f>Q13*R13+Q13</f>
        <v>0</v>
      </c>
      <c r="T13" s="65"/>
      <c r="U13" s="47"/>
      <c r="V13" s="24"/>
      <c r="W13" s="39"/>
    </row>
    <row r="14" spans="1:24" s="14" customFormat="1" ht="28.95" customHeight="1" x14ac:dyDescent="0.3">
      <c r="A14" s="15">
        <v>2</v>
      </c>
      <c r="B14" s="15"/>
      <c r="C14" s="67" t="s">
        <v>44</v>
      </c>
      <c r="D14" s="21"/>
      <c r="E14" s="21">
        <f>V2</f>
        <v>44619</v>
      </c>
      <c r="F14" s="49" t="e">
        <f ca="1">INT(_xll.ДОЛЯГОДА(D14,E14))</f>
        <v>#NAME?</v>
      </c>
      <c r="G14" s="15"/>
      <c r="H14" s="15"/>
      <c r="I14" s="15"/>
      <c r="J14" s="15" t="s">
        <v>43</v>
      </c>
      <c r="K14" s="24"/>
      <c r="L14" s="41"/>
      <c r="M14" s="41"/>
      <c r="N14" s="41"/>
      <c r="O14" s="41"/>
      <c r="P14" s="40"/>
      <c r="Q14" s="80"/>
      <c r="R14" s="41"/>
      <c r="S14" s="59">
        <f>Q14*R14+Q14</f>
        <v>0</v>
      </c>
      <c r="T14" s="65"/>
      <c r="U14" s="47"/>
      <c r="V14" s="24"/>
      <c r="W14" s="39"/>
      <c r="X14" s="13"/>
    </row>
    <row r="15" spans="1:24" s="14" customFormat="1" ht="28.95" customHeight="1" x14ac:dyDescent="0.3">
      <c r="A15" s="15">
        <v>3</v>
      </c>
      <c r="B15" s="15"/>
      <c r="C15" s="67" t="s">
        <v>44</v>
      </c>
      <c r="D15" s="21"/>
      <c r="E15" s="21">
        <f>V2</f>
        <v>44619</v>
      </c>
      <c r="F15" s="49" t="e">
        <f ca="1">INT(_xll.ДОЛЯГОДА(D15,E15))</f>
        <v>#NAME?</v>
      </c>
      <c r="G15" s="15"/>
      <c r="H15" s="15"/>
      <c r="I15" s="15"/>
      <c r="J15" s="15" t="s">
        <v>43</v>
      </c>
      <c r="K15" s="24"/>
      <c r="L15" s="41"/>
      <c r="M15" s="41"/>
      <c r="N15" s="41"/>
      <c r="O15" s="41"/>
      <c r="P15" s="40"/>
      <c r="Q15" s="80"/>
      <c r="R15" s="41"/>
      <c r="S15" s="59">
        <f>Q15*R15+Q15</f>
        <v>0</v>
      </c>
      <c r="T15" s="65"/>
      <c r="U15" s="47"/>
      <c r="V15" s="24"/>
      <c r="W15" s="39"/>
      <c r="X15" s="13"/>
    </row>
    <row r="16" spans="1:24" s="14" customFormat="1" ht="28.95" customHeight="1" x14ac:dyDescent="0.3">
      <c r="A16" s="15">
        <v>4</v>
      </c>
      <c r="B16" s="15"/>
      <c r="C16" s="67" t="s">
        <v>44</v>
      </c>
      <c r="D16" s="21"/>
      <c r="E16" s="21">
        <f>V2</f>
        <v>44619</v>
      </c>
      <c r="F16" s="49" t="e">
        <f ca="1">INT(_xll.ДОЛЯГОДА(D16,E16))</f>
        <v>#NAME?</v>
      </c>
      <c r="G16" s="15"/>
      <c r="H16" s="15"/>
      <c r="I16" s="15"/>
      <c r="J16" s="15" t="s">
        <v>43</v>
      </c>
      <c r="K16" s="24"/>
      <c r="L16" s="41"/>
      <c r="M16" s="41"/>
      <c r="N16" s="41"/>
      <c r="O16" s="41"/>
      <c r="P16" s="40"/>
      <c r="Q16" s="80"/>
      <c r="R16" s="41"/>
      <c r="S16" s="59">
        <f>Q16*R16+Q16</f>
        <v>0</v>
      </c>
      <c r="T16" s="65"/>
      <c r="U16" s="47"/>
      <c r="V16" s="24"/>
      <c r="W16" s="39"/>
      <c r="X16" s="13"/>
    </row>
    <row r="17" spans="1:24" s="14" customFormat="1" ht="28.95" customHeight="1" x14ac:dyDescent="0.3">
      <c r="A17" s="15">
        <v>5</v>
      </c>
      <c r="B17" s="15"/>
      <c r="C17" s="67" t="s">
        <v>44</v>
      </c>
      <c r="D17" s="21"/>
      <c r="E17" s="21">
        <f>V2</f>
        <v>44619</v>
      </c>
      <c r="F17" s="49" t="e">
        <f ca="1">INT(_xll.ДОЛЯГОДА(D17,E17))</f>
        <v>#NAME?</v>
      </c>
      <c r="G17" s="15"/>
      <c r="H17" s="15"/>
      <c r="I17" s="15"/>
      <c r="J17" s="15" t="s">
        <v>43</v>
      </c>
      <c r="K17" s="24"/>
      <c r="L17" s="41"/>
      <c r="M17" s="41"/>
      <c r="N17" s="41"/>
      <c r="O17" s="41"/>
      <c r="P17" s="40"/>
      <c r="Q17" s="80"/>
      <c r="R17" s="41"/>
      <c r="S17" s="59">
        <f>Q17*R17+Q17</f>
        <v>0</v>
      </c>
      <c r="T17" s="65"/>
      <c r="U17" s="47"/>
      <c r="V17" s="24"/>
      <c r="W17" s="39"/>
      <c r="X17" s="13"/>
    </row>
    <row r="18" spans="1:24" s="14" customFormat="1" ht="22.2" customHeight="1" x14ac:dyDescent="0.3">
      <c r="A18" s="134" t="s">
        <v>45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3"/>
    </row>
    <row r="19" spans="1:24" s="14" customFormat="1" ht="28.95" customHeight="1" x14ac:dyDescent="0.3">
      <c r="A19" s="15">
        <v>1</v>
      </c>
      <c r="B19" s="15" t="s">
        <v>76</v>
      </c>
      <c r="C19" s="68" t="s">
        <v>44</v>
      </c>
      <c r="D19" s="21">
        <v>36813</v>
      </c>
      <c r="E19" s="21">
        <f>V2</f>
        <v>44619</v>
      </c>
      <c r="F19" s="49">
        <f>INT(YEARFRAC(D19,E19))</f>
        <v>21</v>
      </c>
      <c r="G19" s="15" t="s">
        <v>77</v>
      </c>
      <c r="H19" s="15"/>
      <c r="I19" s="15"/>
      <c r="J19" s="15" t="s">
        <v>45</v>
      </c>
      <c r="K19" s="24">
        <v>67</v>
      </c>
      <c r="L19" s="41"/>
      <c r="M19" s="41">
        <v>65</v>
      </c>
      <c r="N19" s="41">
        <v>70</v>
      </c>
      <c r="O19" s="41"/>
      <c r="P19" s="40"/>
      <c r="Q19" s="80">
        <v>70</v>
      </c>
      <c r="R19" s="38"/>
      <c r="S19" s="59">
        <f>Q19*R19+Q19</f>
        <v>70</v>
      </c>
      <c r="T19" s="65"/>
      <c r="U19" s="47"/>
      <c r="V19" s="24"/>
      <c r="W19" s="39" t="s">
        <v>91</v>
      </c>
    </row>
    <row r="20" spans="1:24" s="14" customFormat="1" ht="28.95" customHeight="1" x14ac:dyDescent="0.3">
      <c r="A20" s="15">
        <v>2</v>
      </c>
      <c r="B20" s="15"/>
      <c r="C20" s="68" t="s">
        <v>44</v>
      </c>
      <c r="D20" s="21"/>
      <c r="E20" s="21">
        <f>V2</f>
        <v>44619</v>
      </c>
      <c r="F20" s="49" t="e">
        <f ca="1">INT(_xll.ДОЛЯГОДА(D20,E20))</f>
        <v>#NAME?</v>
      </c>
      <c r="G20" s="15"/>
      <c r="H20" s="15"/>
      <c r="I20" s="15"/>
      <c r="J20" s="15" t="s">
        <v>45</v>
      </c>
      <c r="K20" s="24"/>
      <c r="L20" s="41"/>
      <c r="M20" s="41"/>
      <c r="N20" s="41"/>
      <c r="O20" s="41"/>
      <c r="P20" s="40"/>
      <c r="Q20" s="80"/>
      <c r="R20" s="41"/>
      <c r="S20" s="59">
        <f>Q20*R20+Q20</f>
        <v>0</v>
      </c>
      <c r="T20" s="65"/>
      <c r="U20" s="47"/>
      <c r="V20" s="24"/>
      <c r="W20" s="39"/>
      <c r="X20" s="13"/>
    </row>
    <row r="21" spans="1:24" s="14" customFormat="1" ht="28.95" customHeight="1" x14ac:dyDescent="0.3">
      <c r="A21" s="15">
        <v>3</v>
      </c>
      <c r="B21" s="15"/>
      <c r="C21" s="68" t="s">
        <v>44</v>
      </c>
      <c r="D21" s="21"/>
      <c r="E21" s="21">
        <f>V2</f>
        <v>44619</v>
      </c>
      <c r="F21" s="49" t="e">
        <f ca="1">INT(_xll.ДОЛЯГОДА(D21,E21))</f>
        <v>#NAME?</v>
      </c>
      <c r="G21" s="15"/>
      <c r="H21" s="15"/>
      <c r="I21" s="15"/>
      <c r="J21" s="15" t="s">
        <v>45</v>
      </c>
      <c r="K21" s="24"/>
      <c r="L21" s="41"/>
      <c r="M21" s="41"/>
      <c r="N21" s="41"/>
      <c r="O21" s="41"/>
      <c r="P21" s="40"/>
      <c r="Q21" s="80"/>
      <c r="R21" s="41"/>
      <c r="S21" s="59">
        <f>Q21*R21+Q21</f>
        <v>0</v>
      </c>
      <c r="T21" s="65"/>
      <c r="U21" s="47"/>
      <c r="V21" s="24"/>
      <c r="W21" s="39"/>
      <c r="X21" s="13"/>
    </row>
    <row r="22" spans="1:24" s="14" customFormat="1" ht="28.95" customHeight="1" x14ac:dyDescent="0.3">
      <c r="A22" s="15">
        <v>4</v>
      </c>
      <c r="B22" s="15"/>
      <c r="C22" s="68" t="s">
        <v>44</v>
      </c>
      <c r="D22" s="21"/>
      <c r="E22" s="21">
        <f>V2</f>
        <v>44619</v>
      </c>
      <c r="F22" s="49" t="e">
        <f ca="1">INT(_xll.ДОЛЯГОДА(D22,E22))</f>
        <v>#NAME?</v>
      </c>
      <c r="G22" s="15"/>
      <c r="H22" s="15"/>
      <c r="I22" s="15"/>
      <c r="J22" s="15" t="s">
        <v>45</v>
      </c>
      <c r="K22" s="24"/>
      <c r="L22" s="41"/>
      <c r="M22" s="41"/>
      <c r="N22" s="41"/>
      <c r="O22" s="41"/>
      <c r="P22" s="40"/>
      <c r="Q22" s="80"/>
      <c r="R22" s="41"/>
      <c r="S22" s="59">
        <f>Q22*R22+Q22</f>
        <v>0</v>
      </c>
      <c r="T22" s="65"/>
      <c r="U22" s="47"/>
      <c r="V22" s="24"/>
      <c r="W22" s="39"/>
      <c r="X22" s="13"/>
    </row>
    <row r="23" spans="1:24" s="14" customFormat="1" ht="28.95" customHeight="1" x14ac:dyDescent="0.3">
      <c r="A23" s="15">
        <v>5</v>
      </c>
      <c r="B23" s="15"/>
      <c r="C23" s="68" t="s">
        <v>44</v>
      </c>
      <c r="D23" s="21"/>
      <c r="E23" s="21">
        <f>V2</f>
        <v>44619</v>
      </c>
      <c r="F23" s="49" t="e">
        <f ca="1">INT(_xll.ДОЛЯГОДА(D23,E23))</f>
        <v>#NAME?</v>
      </c>
      <c r="G23" s="15"/>
      <c r="H23" s="15"/>
      <c r="I23" s="15"/>
      <c r="J23" s="15" t="s">
        <v>45</v>
      </c>
      <c r="K23" s="24"/>
      <c r="L23" s="41"/>
      <c r="M23" s="41"/>
      <c r="N23" s="41"/>
      <c r="O23" s="41"/>
      <c r="P23" s="40"/>
      <c r="Q23" s="80"/>
      <c r="R23" s="41"/>
      <c r="S23" s="59">
        <f>Q23*R23+Q23</f>
        <v>0</v>
      </c>
      <c r="T23" s="65"/>
      <c r="U23" s="47"/>
      <c r="V23" s="24"/>
      <c r="W23" s="39"/>
      <c r="X23" s="13"/>
    </row>
    <row r="24" spans="1:24" s="14" customFormat="1" ht="22.2" customHeight="1" x14ac:dyDescent="0.3">
      <c r="A24" s="137" t="s">
        <v>46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3"/>
    </row>
    <row r="25" spans="1:24" s="14" customFormat="1" ht="28.95" customHeight="1" x14ac:dyDescent="0.3">
      <c r="A25" s="15">
        <v>1</v>
      </c>
      <c r="B25" s="15"/>
      <c r="C25" s="44" t="s">
        <v>44</v>
      </c>
      <c r="D25" s="21"/>
      <c r="E25" s="21">
        <f>V2</f>
        <v>44619</v>
      </c>
      <c r="F25" s="49" t="e">
        <f t="shared" ref="F25:F34" ca="1" si="0">INT(_xll.ДОЛЯГОДА(D25,E25))</f>
        <v>#NAME?</v>
      </c>
      <c r="G25" s="15"/>
      <c r="H25" s="15"/>
      <c r="I25" s="15"/>
      <c r="J25" s="15" t="s">
        <v>47</v>
      </c>
      <c r="K25" s="24"/>
      <c r="L25" s="41"/>
      <c r="M25" s="41"/>
      <c r="N25" s="41"/>
      <c r="O25" s="41"/>
      <c r="P25" s="40"/>
      <c r="Q25" s="80"/>
      <c r="R25" s="38"/>
      <c r="S25" s="59">
        <f t="shared" ref="S25:S34" si="1">Q25*R25+Q25</f>
        <v>0</v>
      </c>
      <c r="T25" s="65"/>
      <c r="U25" s="47"/>
      <c r="V25" s="24"/>
      <c r="W25" s="39"/>
    </row>
    <row r="26" spans="1:24" s="14" customFormat="1" ht="28.95" customHeight="1" x14ac:dyDescent="0.3">
      <c r="A26" s="15">
        <v>2</v>
      </c>
      <c r="B26" s="15"/>
      <c r="C26" s="44" t="s">
        <v>44</v>
      </c>
      <c r="D26" s="21"/>
      <c r="E26" s="21">
        <f>V2</f>
        <v>44619</v>
      </c>
      <c r="F26" s="49" t="e">
        <f t="shared" ca="1" si="0"/>
        <v>#NAME?</v>
      </c>
      <c r="G26" s="15"/>
      <c r="H26" s="15"/>
      <c r="I26" s="15"/>
      <c r="J26" s="15" t="s">
        <v>47</v>
      </c>
      <c r="K26" s="24"/>
      <c r="L26" s="41"/>
      <c r="M26" s="41"/>
      <c r="N26" s="41"/>
      <c r="O26" s="41"/>
      <c r="P26" s="40"/>
      <c r="Q26" s="80"/>
      <c r="R26" s="41"/>
      <c r="S26" s="59">
        <f t="shared" si="1"/>
        <v>0</v>
      </c>
      <c r="T26" s="65"/>
      <c r="U26" s="47"/>
      <c r="V26" s="24"/>
      <c r="W26" s="39"/>
      <c r="X26" s="13"/>
    </row>
    <row r="27" spans="1:24" s="14" customFormat="1" ht="28.95" customHeight="1" x14ac:dyDescent="0.3">
      <c r="A27" s="15">
        <v>3</v>
      </c>
      <c r="B27" s="15"/>
      <c r="C27" s="44" t="s">
        <v>44</v>
      </c>
      <c r="D27" s="21"/>
      <c r="E27" s="21">
        <f>V2</f>
        <v>44619</v>
      </c>
      <c r="F27" s="49" t="e">
        <f t="shared" ca="1" si="0"/>
        <v>#NAME?</v>
      </c>
      <c r="G27" s="15"/>
      <c r="H27" s="15"/>
      <c r="I27" s="15"/>
      <c r="J27" s="15" t="s">
        <v>47</v>
      </c>
      <c r="K27" s="24"/>
      <c r="L27" s="41"/>
      <c r="M27" s="41"/>
      <c r="N27" s="41"/>
      <c r="O27" s="41"/>
      <c r="P27" s="40"/>
      <c r="Q27" s="80"/>
      <c r="R27" s="41"/>
      <c r="S27" s="59">
        <f t="shared" si="1"/>
        <v>0</v>
      </c>
      <c r="T27" s="65"/>
      <c r="U27" s="47"/>
      <c r="V27" s="24"/>
      <c r="W27" s="39"/>
      <c r="X27" s="13"/>
    </row>
    <row r="28" spans="1:24" s="14" customFormat="1" ht="28.95" customHeight="1" x14ac:dyDescent="0.3">
      <c r="A28" s="15">
        <v>4</v>
      </c>
      <c r="B28" s="15"/>
      <c r="C28" s="44" t="s">
        <v>44</v>
      </c>
      <c r="D28" s="21"/>
      <c r="E28" s="21">
        <f>V2</f>
        <v>44619</v>
      </c>
      <c r="F28" s="49" t="e">
        <f t="shared" ca="1" si="0"/>
        <v>#NAME?</v>
      </c>
      <c r="G28" s="15"/>
      <c r="H28" s="15"/>
      <c r="I28" s="15"/>
      <c r="J28" s="15" t="s">
        <v>47</v>
      </c>
      <c r="K28" s="24"/>
      <c r="L28" s="41"/>
      <c r="M28" s="41"/>
      <c r="N28" s="41"/>
      <c r="O28" s="41"/>
      <c r="P28" s="40"/>
      <c r="Q28" s="80"/>
      <c r="R28" s="41"/>
      <c r="S28" s="59">
        <f t="shared" si="1"/>
        <v>0</v>
      </c>
      <c r="T28" s="65"/>
      <c r="U28" s="47"/>
      <c r="V28" s="24"/>
      <c r="W28" s="39"/>
      <c r="X28" s="13"/>
    </row>
    <row r="29" spans="1:24" s="14" customFormat="1" ht="28.95" customHeight="1" x14ac:dyDescent="0.3">
      <c r="A29" s="15">
        <v>5</v>
      </c>
      <c r="B29" s="15"/>
      <c r="C29" s="44" t="s">
        <v>44</v>
      </c>
      <c r="D29" s="21"/>
      <c r="E29" s="21">
        <f>V2</f>
        <v>44619</v>
      </c>
      <c r="F29" s="49" t="e">
        <f t="shared" ca="1" si="0"/>
        <v>#NAME?</v>
      </c>
      <c r="G29" s="15"/>
      <c r="H29" s="15"/>
      <c r="I29" s="15"/>
      <c r="J29" s="15" t="s">
        <v>47</v>
      </c>
      <c r="K29" s="24"/>
      <c r="L29" s="41"/>
      <c r="M29" s="41"/>
      <c r="N29" s="41"/>
      <c r="O29" s="41"/>
      <c r="P29" s="40"/>
      <c r="Q29" s="80"/>
      <c r="R29" s="41"/>
      <c r="S29" s="59">
        <f t="shared" si="1"/>
        <v>0</v>
      </c>
      <c r="T29" s="65"/>
      <c r="U29" s="47"/>
      <c r="V29" s="24"/>
      <c r="W29" s="39"/>
      <c r="X29" s="13"/>
    </row>
    <row r="30" spans="1:24" s="14" customFormat="1" ht="28.95" customHeight="1" x14ac:dyDescent="0.3">
      <c r="A30" s="15">
        <v>6</v>
      </c>
      <c r="B30" s="15"/>
      <c r="C30" s="44" t="s">
        <v>44</v>
      </c>
      <c r="D30" s="21"/>
      <c r="E30" s="21">
        <f>V2</f>
        <v>44619</v>
      </c>
      <c r="F30" s="49" t="e">
        <f t="shared" ca="1" si="0"/>
        <v>#NAME?</v>
      </c>
      <c r="G30" s="15"/>
      <c r="H30" s="15"/>
      <c r="I30" s="15"/>
      <c r="J30" s="15" t="s">
        <v>47</v>
      </c>
      <c r="K30" s="24"/>
      <c r="L30" s="41"/>
      <c r="M30" s="41"/>
      <c r="N30" s="41"/>
      <c r="O30" s="41"/>
      <c r="P30" s="40"/>
      <c r="Q30" s="80"/>
      <c r="R30" s="38"/>
      <c r="S30" s="59">
        <f t="shared" si="1"/>
        <v>0</v>
      </c>
      <c r="T30" s="65"/>
      <c r="U30" s="47"/>
      <c r="V30" s="24"/>
      <c r="W30" s="39"/>
    </row>
    <row r="31" spans="1:24" s="14" customFormat="1" ht="28.95" customHeight="1" x14ac:dyDescent="0.3">
      <c r="A31" s="15">
        <v>7</v>
      </c>
      <c r="B31" s="15"/>
      <c r="C31" s="44" t="s">
        <v>44</v>
      </c>
      <c r="D31" s="21"/>
      <c r="E31" s="21">
        <f>V2</f>
        <v>44619</v>
      </c>
      <c r="F31" s="49" t="e">
        <f t="shared" ca="1" si="0"/>
        <v>#NAME?</v>
      </c>
      <c r="G31" s="15"/>
      <c r="H31" s="15"/>
      <c r="I31" s="15"/>
      <c r="J31" s="15" t="s">
        <v>47</v>
      </c>
      <c r="K31" s="24"/>
      <c r="L31" s="41"/>
      <c r="M31" s="41"/>
      <c r="N31" s="41"/>
      <c r="O31" s="41"/>
      <c r="P31" s="40"/>
      <c r="Q31" s="80"/>
      <c r="R31" s="41"/>
      <c r="S31" s="59">
        <f t="shared" si="1"/>
        <v>0</v>
      </c>
      <c r="T31" s="65"/>
      <c r="U31" s="47"/>
      <c r="V31" s="24"/>
      <c r="W31" s="39"/>
      <c r="X31" s="13"/>
    </row>
    <row r="32" spans="1:24" s="14" customFormat="1" ht="28.95" customHeight="1" x14ac:dyDescent="0.3">
      <c r="A32" s="15">
        <v>8</v>
      </c>
      <c r="B32" s="15"/>
      <c r="C32" s="44" t="s">
        <v>44</v>
      </c>
      <c r="D32" s="21"/>
      <c r="E32" s="21">
        <f>V2</f>
        <v>44619</v>
      </c>
      <c r="F32" s="49" t="e">
        <f t="shared" ca="1" si="0"/>
        <v>#NAME?</v>
      </c>
      <c r="G32" s="15"/>
      <c r="H32" s="15"/>
      <c r="I32" s="15"/>
      <c r="J32" s="15" t="s">
        <v>47</v>
      </c>
      <c r="K32" s="24"/>
      <c r="L32" s="41"/>
      <c r="M32" s="41"/>
      <c r="N32" s="41"/>
      <c r="O32" s="41"/>
      <c r="P32" s="40"/>
      <c r="Q32" s="80"/>
      <c r="R32" s="41"/>
      <c r="S32" s="59">
        <f t="shared" si="1"/>
        <v>0</v>
      </c>
      <c r="T32" s="65"/>
      <c r="U32" s="47"/>
      <c r="V32" s="24"/>
      <c r="W32" s="39"/>
      <c r="X32" s="13"/>
    </row>
    <row r="33" spans="1:24" s="14" customFormat="1" ht="28.95" customHeight="1" x14ac:dyDescent="0.3">
      <c r="A33" s="15">
        <v>9</v>
      </c>
      <c r="B33" s="15"/>
      <c r="C33" s="44" t="s">
        <v>44</v>
      </c>
      <c r="D33" s="21"/>
      <c r="E33" s="21">
        <f>V2</f>
        <v>44619</v>
      </c>
      <c r="F33" s="49" t="e">
        <f t="shared" ca="1" si="0"/>
        <v>#NAME?</v>
      </c>
      <c r="G33" s="15"/>
      <c r="H33" s="15"/>
      <c r="I33" s="15"/>
      <c r="J33" s="15" t="s">
        <v>47</v>
      </c>
      <c r="K33" s="24"/>
      <c r="L33" s="41"/>
      <c r="M33" s="41"/>
      <c r="N33" s="41"/>
      <c r="O33" s="41"/>
      <c r="P33" s="40"/>
      <c r="Q33" s="80"/>
      <c r="R33" s="41"/>
      <c r="S33" s="59">
        <f t="shared" si="1"/>
        <v>0</v>
      </c>
      <c r="T33" s="65"/>
      <c r="U33" s="47"/>
      <c r="V33" s="24"/>
      <c r="W33" s="39"/>
      <c r="X33" s="13"/>
    </row>
    <row r="34" spans="1:24" s="14" customFormat="1" ht="28.95" customHeight="1" x14ac:dyDescent="0.3">
      <c r="A34" s="15">
        <v>10</v>
      </c>
      <c r="B34" s="15"/>
      <c r="C34" s="44" t="s">
        <v>44</v>
      </c>
      <c r="D34" s="21"/>
      <c r="E34" s="21">
        <f>V2</f>
        <v>44619</v>
      </c>
      <c r="F34" s="49" t="e">
        <f t="shared" ca="1" si="0"/>
        <v>#NAME?</v>
      </c>
      <c r="G34" s="15"/>
      <c r="H34" s="15"/>
      <c r="I34" s="15"/>
      <c r="J34" s="15" t="s">
        <v>47</v>
      </c>
      <c r="K34" s="24"/>
      <c r="L34" s="41"/>
      <c r="M34" s="41"/>
      <c r="N34" s="41"/>
      <c r="O34" s="41"/>
      <c r="P34" s="40"/>
      <c r="Q34" s="80"/>
      <c r="R34" s="41"/>
      <c r="S34" s="59">
        <f t="shared" si="1"/>
        <v>0</v>
      </c>
      <c r="T34" s="65"/>
      <c r="U34" s="47"/>
      <c r="V34" s="24"/>
      <c r="W34" s="39"/>
      <c r="X34" s="13"/>
    </row>
    <row r="35" spans="1:24" ht="22.2" customHeight="1" x14ac:dyDescent="0.3">
      <c r="A35" s="140" t="s">
        <v>48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  <c r="X35"/>
    </row>
    <row r="36" spans="1:24" s="14" customFormat="1" ht="28.95" customHeight="1" x14ac:dyDescent="0.3">
      <c r="A36" s="15">
        <v>1</v>
      </c>
      <c r="B36" s="15" t="s">
        <v>81</v>
      </c>
      <c r="C36" s="66" t="s">
        <v>44</v>
      </c>
      <c r="D36" s="21">
        <v>28904</v>
      </c>
      <c r="E36" s="21">
        <f>V2</f>
        <v>44619</v>
      </c>
      <c r="F36" s="49">
        <f>INT(YEARFRAC(D36,E36))</f>
        <v>43</v>
      </c>
      <c r="G36" s="15" t="s">
        <v>79</v>
      </c>
      <c r="H36" s="15"/>
      <c r="I36" s="15"/>
      <c r="J36" s="15" t="s">
        <v>48</v>
      </c>
      <c r="K36" s="24"/>
      <c r="L36" s="41"/>
      <c r="M36" s="41"/>
      <c r="N36" s="41"/>
      <c r="O36" s="41"/>
      <c r="P36" s="40"/>
      <c r="Q36" s="80"/>
      <c r="R36" s="38">
        <v>0.05</v>
      </c>
      <c r="S36" s="59">
        <f>Q36*R36+Q36</f>
        <v>0</v>
      </c>
      <c r="T36" s="65"/>
      <c r="U36" s="47"/>
      <c r="V36" s="24"/>
      <c r="W36" s="39"/>
    </row>
    <row r="37" spans="1:24" s="14" customFormat="1" ht="28.95" customHeight="1" x14ac:dyDescent="0.3">
      <c r="A37" s="15">
        <v>2</v>
      </c>
      <c r="B37" s="15"/>
      <c r="C37" s="66" t="s">
        <v>44</v>
      </c>
      <c r="D37" s="21"/>
      <c r="E37" s="21">
        <f>V2</f>
        <v>44619</v>
      </c>
      <c r="F37" s="49" t="e">
        <f ca="1">INT(_xll.ДОЛЯГОДА(D37,E37))</f>
        <v>#NAME?</v>
      </c>
      <c r="G37" s="15"/>
      <c r="H37" s="15"/>
      <c r="I37" s="15"/>
      <c r="J37" s="15" t="s">
        <v>48</v>
      </c>
      <c r="K37" s="24"/>
      <c r="L37" s="41"/>
      <c r="M37" s="41"/>
      <c r="N37" s="41"/>
      <c r="O37" s="41"/>
      <c r="P37" s="40"/>
      <c r="Q37" s="80"/>
      <c r="R37" s="38">
        <v>0.05</v>
      </c>
      <c r="S37" s="59">
        <f>Q37*R37+Q37</f>
        <v>0</v>
      </c>
      <c r="T37" s="65"/>
      <c r="U37" s="47"/>
      <c r="V37" s="24"/>
      <c r="W37" s="39"/>
      <c r="X37" s="13"/>
    </row>
    <row r="38" spans="1:24" s="14" customFormat="1" ht="28.95" customHeight="1" x14ac:dyDescent="0.3">
      <c r="A38" s="15">
        <v>3</v>
      </c>
      <c r="B38" s="15"/>
      <c r="C38" s="66" t="s">
        <v>44</v>
      </c>
      <c r="D38" s="21"/>
      <c r="E38" s="21">
        <f>V2</f>
        <v>44619</v>
      </c>
      <c r="F38" s="49" t="e">
        <f ca="1">INT(_xll.ДОЛЯГОДА(D38,E38))</f>
        <v>#NAME?</v>
      </c>
      <c r="G38" s="15"/>
      <c r="H38" s="15"/>
      <c r="I38" s="15"/>
      <c r="J38" s="15" t="s">
        <v>48</v>
      </c>
      <c r="K38" s="24"/>
      <c r="L38" s="41"/>
      <c r="M38" s="41"/>
      <c r="N38" s="41"/>
      <c r="O38" s="41"/>
      <c r="P38" s="40"/>
      <c r="Q38" s="80"/>
      <c r="R38" s="38">
        <v>0.05</v>
      </c>
      <c r="S38" s="59">
        <f>Q38*R38+Q38</f>
        <v>0</v>
      </c>
      <c r="T38" s="65"/>
      <c r="U38" s="47"/>
      <c r="V38" s="24"/>
      <c r="W38" s="39"/>
      <c r="X38" s="13"/>
    </row>
    <row r="39" spans="1:24" s="14" customFormat="1" ht="28.95" customHeight="1" x14ac:dyDescent="0.3">
      <c r="A39" s="15">
        <v>4</v>
      </c>
      <c r="B39" s="15"/>
      <c r="C39" s="66" t="s">
        <v>44</v>
      </c>
      <c r="D39" s="21"/>
      <c r="E39" s="21">
        <f>V2</f>
        <v>44619</v>
      </c>
      <c r="F39" s="49" t="e">
        <f ca="1">INT(_xll.ДОЛЯГОДА(D39,E39))</f>
        <v>#NAME?</v>
      </c>
      <c r="G39" s="15"/>
      <c r="H39" s="15"/>
      <c r="I39" s="15"/>
      <c r="J39" s="15" t="s">
        <v>48</v>
      </c>
      <c r="K39" s="24"/>
      <c r="L39" s="41"/>
      <c r="M39" s="41"/>
      <c r="N39" s="41"/>
      <c r="O39" s="41"/>
      <c r="P39" s="40"/>
      <c r="Q39" s="80"/>
      <c r="R39" s="38">
        <v>0.05</v>
      </c>
      <c r="S39" s="59">
        <f>Q39*R39+Q39</f>
        <v>0</v>
      </c>
      <c r="T39" s="65"/>
      <c r="U39" s="47"/>
      <c r="V39" s="24"/>
      <c r="W39" s="39"/>
      <c r="X39" s="13"/>
    </row>
    <row r="40" spans="1:24" s="14" customFormat="1" ht="28.95" customHeight="1" x14ac:dyDescent="0.3">
      <c r="A40" s="15">
        <v>5</v>
      </c>
      <c r="B40" s="15"/>
      <c r="C40" s="66" t="s">
        <v>44</v>
      </c>
      <c r="D40" s="21"/>
      <c r="E40" s="21">
        <f>V2</f>
        <v>44619</v>
      </c>
      <c r="F40" s="49" t="e">
        <f ca="1">INT(_xll.ДОЛЯГОДА(D40,E40))</f>
        <v>#NAME?</v>
      </c>
      <c r="G40" s="15"/>
      <c r="H40" s="15"/>
      <c r="I40" s="15"/>
      <c r="J40" s="15" t="s">
        <v>48</v>
      </c>
      <c r="K40" s="24"/>
      <c r="L40" s="41"/>
      <c r="M40" s="41"/>
      <c r="N40" s="41"/>
      <c r="O40" s="41"/>
      <c r="P40" s="40"/>
      <c r="Q40" s="80"/>
      <c r="R40" s="38">
        <v>0.05</v>
      </c>
      <c r="S40" s="59">
        <f>Q40*R40+Q40</f>
        <v>0</v>
      </c>
      <c r="T40" s="65"/>
      <c r="U40" s="47"/>
      <c r="V40" s="24"/>
      <c r="W40" s="39"/>
      <c r="X40" s="13"/>
    </row>
    <row r="41" spans="1:24" ht="22.2" customHeight="1" x14ac:dyDescent="0.3">
      <c r="A41" s="131" t="s">
        <v>49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/>
    </row>
    <row r="42" spans="1:24" s="14" customFormat="1" ht="28.95" customHeight="1" x14ac:dyDescent="0.3">
      <c r="A42" s="15">
        <v>1</v>
      </c>
      <c r="B42" s="15"/>
      <c r="C42" s="69" t="s">
        <v>44</v>
      </c>
      <c r="D42" s="21"/>
      <c r="E42" s="21">
        <f>V2</f>
        <v>44619</v>
      </c>
      <c r="F42" s="49" t="e">
        <f ca="1">INT(_xll.ДОЛЯГОДА(D42,E42))</f>
        <v>#NAME?</v>
      </c>
      <c r="G42" s="15"/>
      <c r="H42" s="15"/>
      <c r="I42" s="15"/>
      <c r="J42" s="15" t="s">
        <v>49</v>
      </c>
      <c r="K42" s="24"/>
      <c r="L42" s="41"/>
      <c r="M42" s="41"/>
      <c r="N42" s="41"/>
      <c r="O42" s="41"/>
      <c r="P42" s="40"/>
      <c r="Q42" s="80"/>
      <c r="R42" s="38">
        <v>0.1</v>
      </c>
      <c r="S42" s="59">
        <f>Q42*R42+Q42</f>
        <v>0</v>
      </c>
      <c r="T42" s="65"/>
      <c r="U42" s="47"/>
      <c r="V42" s="24"/>
      <c r="W42" s="39"/>
    </row>
    <row r="43" spans="1:24" s="14" customFormat="1" ht="28.95" customHeight="1" x14ac:dyDescent="0.3">
      <c r="A43" s="15">
        <v>2</v>
      </c>
      <c r="B43" s="15"/>
      <c r="C43" s="69" t="s">
        <v>44</v>
      </c>
      <c r="D43" s="21"/>
      <c r="E43" s="21">
        <f>V2</f>
        <v>44619</v>
      </c>
      <c r="F43" s="49" t="e">
        <f ca="1">INT(_xll.ДОЛЯГОДА(D43,E43))</f>
        <v>#NAME?</v>
      </c>
      <c r="G43" s="15"/>
      <c r="H43" s="15"/>
      <c r="I43" s="15"/>
      <c r="J43" s="15" t="s">
        <v>49</v>
      </c>
      <c r="K43" s="24"/>
      <c r="L43" s="41"/>
      <c r="M43" s="41"/>
      <c r="N43" s="41"/>
      <c r="O43" s="41"/>
      <c r="P43" s="40"/>
      <c r="Q43" s="80"/>
      <c r="R43" s="38">
        <v>0.1</v>
      </c>
      <c r="S43" s="59">
        <f>Q43*R43+Q43</f>
        <v>0</v>
      </c>
      <c r="T43" s="65"/>
      <c r="U43" s="47"/>
      <c r="V43" s="24"/>
      <c r="W43" s="39"/>
      <c r="X43" s="13"/>
    </row>
    <row r="44" spans="1:24" s="14" customFormat="1" ht="28.95" customHeight="1" x14ac:dyDescent="0.3">
      <c r="A44" s="15">
        <v>3</v>
      </c>
      <c r="B44" s="15"/>
      <c r="C44" s="69" t="s">
        <v>44</v>
      </c>
      <c r="D44" s="21"/>
      <c r="E44" s="21">
        <f>V2</f>
        <v>44619</v>
      </c>
      <c r="F44" s="49" t="e">
        <f ca="1">INT(_xll.ДОЛЯГОДА(D44,E44))</f>
        <v>#NAME?</v>
      </c>
      <c r="G44" s="15"/>
      <c r="H44" s="15"/>
      <c r="I44" s="15"/>
      <c r="J44" s="15" t="s">
        <v>49</v>
      </c>
      <c r="K44" s="24"/>
      <c r="L44" s="41"/>
      <c r="M44" s="41"/>
      <c r="N44" s="41"/>
      <c r="O44" s="41"/>
      <c r="P44" s="40"/>
      <c r="Q44" s="80"/>
      <c r="R44" s="38">
        <v>0.1</v>
      </c>
      <c r="S44" s="59">
        <f>Q44*R44+Q44</f>
        <v>0</v>
      </c>
      <c r="T44" s="65"/>
      <c r="U44" s="47"/>
      <c r="V44" s="24"/>
      <c r="W44" s="39"/>
      <c r="X44" s="13"/>
    </row>
    <row r="45" spans="1:24" s="14" customFormat="1" ht="28.95" customHeight="1" x14ac:dyDescent="0.3">
      <c r="A45" s="15">
        <v>4</v>
      </c>
      <c r="B45" s="15"/>
      <c r="C45" s="69" t="s">
        <v>44</v>
      </c>
      <c r="D45" s="21"/>
      <c r="E45" s="21">
        <f>V2</f>
        <v>44619</v>
      </c>
      <c r="F45" s="49" t="e">
        <f ca="1">INT(_xll.ДОЛЯГОДА(D45,E45))</f>
        <v>#NAME?</v>
      </c>
      <c r="G45" s="15"/>
      <c r="H45" s="15"/>
      <c r="I45" s="15"/>
      <c r="J45" s="15" t="s">
        <v>49</v>
      </c>
      <c r="K45" s="24"/>
      <c r="L45" s="41"/>
      <c r="M45" s="41"/>
      <c r="N45" s="41"/>
      <c r="O45" s="41"/>
      <c r="P45" s="40"/>
      <c r="Q45" s="80"/>
      <c r="R45" s="38">
        <v>0.1</v>
      </c>
      <c r="S45" s="59">
        <f>Q45*R45+Q45</f>
        <v>0</v>
      </c>
      <c r="T45" s="65"/>
      <c r="U45" s="47"/>
      <c r="V45" s="24"/>
      <c r="W45" s="39"/>
      <c r="X45" s="13"/>
    </row>
    <row r="46" spans="1:24" s="14" customFormat="1" ht="28.95" customHeight="1" x14ac:dyDescent="0.3">
      <c r="A46" s="15">
        <v>5</v>
      </c>
      <c r="B46" s="15"/>
      <c r="C46" s="69" t="s">
        <v>44</v>
      </c>
      <c r="D46" s="21"/>
      <c r="E46" s="21">
        <f>V2</f>
        <v>44619</v>
      </c>
      <c r="F46" s="49" t="e">
        <f ca="1">INT(_xll.ДОЛЯГОДА(D46,E46))</f>
        <v>#NAME?</v>
      </c>
      <c r="G46" s="15"/>
      <c r="H46" s="15"/>
      <c r="I46" s="15"/>
      <c r="J46" s="15" t="s">
        <v>49</v>
      </c>
      <c r="K46" s="24"/>
      <c r="L46" s="41"/>
      <c r="M46" s="41"/>
      <c r="N46" s="41"/>
      <c r="O46" s="41"/>
      <c r="P46" s="40"/>
      <c r="Q46" s="80"/>
      <c r="R46" s="38">
        <v>0.1</v>
      </c>
      <c r="S46" s="59">
        <f>Q46*R46+Q46</f>
        <v>0</v>
      </c>
      <c r="T46" s="65"/>
      <c r="U46" s="47"/>
      <c r="V46" s="24"/>
      <c r="W46" s="39"/>
      <c r="X46" s="13"/>
    </row>
    <row r="47" spans="1:24" ht="16.95" customHeight="1" x14ac:dyDescent="0.3">
      <c r="A47" s="2"/>
      <c r="F47"/>
      <c r="G47"/>
      <c r="H47"/>
      <c r="I47"/>
      <c r="J47"/>
      <c r="K47"/>
      <c r="L47" s="9"/>
      <c r="M47" s="9"/>
      <c r="N47" s="9"/>
      <c r="O47" s="32"/>
      <c r="P47" s="27"/>
      <c r="Q47" s="9"/>
      <c r="R47" s="9"/>
      <c r="S47" s="36"/>
      <c r="T47" s="36"/>
      <c r="U47" s="36"/>
      <c r="V47" s="36"/>
      <c r="X47"/>
    </row>
    <row r="48" spans="1:24" ht="16.95" customHeight="1" x14ac:dyDescent="0.3">
      <c r="A48" s="2"/>
      <c r="F48"/>
      <c r="G48"/>
      <c r="H48"/>
      <c r="I48"/>
      <c r="J48"/>
      <c r="K48"/>
      <c r="L48" s="12"/>
      <c r="M48" s="9"/>
      <c r="N48" s="22"/>
      <c r="O48" s="33"/>
      <c r="P48" s="9"/>
      <c r="Q48" s="9"/>
      <c r="R48" s="9"/>
      <c r="S48"/>
      <c r="T48" s="36"/>
      <c r="U48" s="36"/>
      <c r="V48" s="36"/>
      <c r="W48"/>
      <c r="X48" s="9"/>
    </row>
    <row r="49" spans="1:48" ht="24.6" customHeight="1" x14ac:dyDescent="0.3">
      <c r="A49" s="2"/>
      <c r="B49" s="45" t="s">
        <v>50</v>
      </c>
      <c r="C49" s="103" t="str">
        <f>' title page'!F22</f>
        <v>Зорин В.И. / Севастополь</v>
      </c>
      <c r="D49" s="104"/>
      <c r="E49" s="104"/>
      <c r="F49" s="104"/>
      <c r="G49" s="105"/>
      <c r="H49" s="16"/>
      <c r="I49"/>
      <c r="J49" s="45" t="s">
        <v>51</v>
      </c>
      <c r="K49" s="112" t="str">
        <f>' title page'!F23</f>
        <v xml:space="preserve">Зорина А.А. / Севастополь             </v>
      </c>
      <c r="L49" s="113"/>
      <c r="M49" s="113"/>
      <c r="N49" s="113"/>
      <c r="O49" s="113"/>
      <c r="P49" s="114"/>
      <c r="S49" s="8"/>
      <c r="T49" s="8"/>
      <c r="U49" s="8"/>
      <c r="V49" s="8"/>
      <c r="W49" s="9"/>
      <c r="X49" s="22"/>
      <c r="Y49" s="9"/>
      <c r="Z49" s="43"/>
      <c r="AA49" s="9"/>
      <c r="AB49" s="9"/>
      <c r="AC49" s="9"/>
    </row>
    <row r="51" spans="1:48" ht="25.2" customHeight="1" x14ac:dyDescent="0.3">
      <c r="A51" s="98" t="s">
        <v>52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1:48" x14ac:dyDescent="0.3">
      <c r="A52" s="1"/>
      <c r="C52" s="2"/>
      <c r="D52" s="7"/>
      <c r="E52" s="7"/>
      <c r="F52"/>
      <c r="G52"/>
      <c r="H52"/>
      <c r="I52"/>
      <c r="J52"/>
      <c r="K52"/>
      <c r="L52" s="9"/>
      <c r="M52" s="9"/>
      <c r="N52" s="9"/>
      <c r="O52" s="32"/>
      <c r="P52" s="27"/>
      <c r="Q52" s="9"/>
      <c r="R52" s="9"/>
      <c r="S52" s="36"/>
      <c r="T52" s="36"/>
      <c r="U52" s="36"/>
      <c r="V52" s="36"/>
    </row>
    <row r="53" spans="1:48" x14ac:dyDescent="0.3">
      <c r="A53" s="1"/>
      <c r="C53" s="2"/>
      <c r="D53" s="7"/>
      <c r="E53" s="7"/>
      <c r="F53"/>
      <c r="G53"/>
      <c r="H53"/>
      <c r="I53"/>
      <c r="J53"/>
      <c r="K53"/>
      <c r="L53" s="9"/>
      <c r="M53" s="9"/>
      <c r="N53" s="9"/>
      <c r="O53" s="32"/>
      <c r="P53" s="27"/>
      <c r="Q53" s="9"/>
      <c r="R53" s="9"/>
      <c r="S53" s="36"/>
      <c r="T53" s="36"/>
      <c r="U53" s="36"/>
      <c r="V53" s="36"/>
    </row>
    <row r="54" spans="1:48" x14ac:dyDescent="0.3">
      <c r="A54" s="1"/>
      <c r="C54" s="2"/>
      <c r="D54" s="7"/>
      <c r="E54" s="7"/>
      <c r="F54"/>
      <c r="G54"/>
      <c r="H54"/>
      <c r="I54"/>
      <c r="J54"/>
      <c r="K54"/>
      <c r="L54" s="9"/>
      <c r="M54" s="9"/>
      <c r="N54" s="9"/>
      <c r="O54" s="32"/>
      <c r="P54" s="27"/>
      <c r="Q54" s="9"/>
      <c r="R54" s="9"/>
      <c r="S54" s="36"/>
      <c r="T54" s="36"/>
      <c r="U54" s="36"/>
      <c r="V54" s="36"/>
    </row>
    <row r="55" spans="1:48" x14ac:dyDescent="0.3">
      <c r="A55" s="1"/>
      <c r="B55" s="5"/>
      <c r="C55" s="1"/>
      <c r="D55"/>
      <c r="E55"/>
      <c r="F55"/>
      <c r="G55"/>
      <c r="H55"/>
      <c r="I55"/>
      <c r="J55"/>
      <c r="K55"/>
      <c r="L55" s="9"/>
      <c r="M55" s="9"/>
      <c r="N55" s="9"/>
      <c r="O55" s="32"/>
      <c r="P55" s="27"/>
      <c r="Q55" s="9"/>
      <c r="R55" s="9"/>
      <c r="S55" s="36"/>
      <c r="T55" s="36"/>
      <c r="U55" s="36"/>
      <c r="V55" s="36"/>
    </row>
    <row r="56" spans="1:48" x14ac:dyDescent="0.3">
      <c r="A56" s="1"/>
      <c r="B56" s="5"/>
      <c r="C56" s="1"/>
      <c r="D56"/>
      <c r="E56"/>
      <c r="F56"/>
      <c r="G56"/>
      <c r="H56"/>
      <c r="I56"/>
      <c r="J56"/>
      <c r="K56"/>
      <c r="L56" s="9"/>
      <c r="M56" s="9"/>
      <c r="N56" s="9"/>
      <c r="O56" s="32"/>
      <c r="P56" s="27"/>
      <c r="Q56" s="9"/>
      <c r="R56" s="9"/>
      <c r="S56" s="36"/>
      <c r="T56" s="36"/>
      <c r="U56" s="36"/>
      <c r="V56" s="36"/>
    </row>
    <row r="57" spans="1:48" x14ac:dyDescent="0.3">
      <c r="A57" s="1"/>
      <c r="B57" s="5"/>
      <c r="C57" s="1"/>
      <c r="D57"/>
      <c r="E57"/>
      <c r="F57"/>
      <c r="G57"/>
      <c r="H57"/>
      <c r="I57"/>
      <c r="J57"/>
      <c r="K57"/>
      <c r="L57" s="9"/>
      <c r="M57" s="9"/>
      <c r="N57" s="9"/>
      <c r="O57" s="32"/>
      <c r="P57" s="27"/>
      <c r="Q57" s="9"/>
      <c r="R57" s="9"/>
      <c r="S57" s="36"/>
      <c r="T57" s="36"/>
      <c r="U57" s="36"/>
      <c r="V57" s="36"/>
    </row>
    <row r="58" spans="1:48" x14ac:dyDescent="0.3">
      <c r="A58" s="1"/>
      <c r="B58" s="5"/>
      <c r="C58" s="1"/>
      <c r="D58"/>
      <c r="E58"/>
      <c r="F58"/>
      <c r="G58"/>
      <c r="H58"/>
      <c r="I58"/>
      <c r="J58"/>
      <c r="K58"/>
      <c r="L58" s="9"/>
      <c r="M58" s="9"/>
      <c r="N58" s="9"/>
      <c r="O58" s="32"/>
      <c r="P58" s="27"/>
      <c r="Q58" s="9"/>
      <c r="R58" s="9"/>
      <c r="S58" s="36"/>
      <c r="T58" s="36"/>
      <c r="U58" s="36"/>
      <c r="V58" s="36"/>
    </row>
    <row r="59" spans="1:48" x14ac:dyDescent="0.3">
      <c r="A59" s="1"/>
      <c r="B59" s="5"/>
      <c r="C59" s="1"/>
      <c r="D59"/>
      <c r="E59"/>
      <c r="F59"/>
      <c r="G59" s="6"/>
      <c r="H59" s="6"/>
      <c r="I59" s="6"/>
      <c r="J59" s="6"/>
      <c r="K59"/>
      <c r="L59" s="9"/>
      <c r="M59" s="9"/>
      <c r="N59" s="9"/>
      <c r="O59" s="32"/>
      <c r="P59" s="27"/>
      <c r="Q59" s="9"/>
      <c r="R59" s="9"/>
      <c r="S59" s="36"/>
      <c r="T59" s="36"/>
      <c r="U59" s="36"/>
      <c r="V59" s="36"/>
    </row>
    <row r="60" spans="1:48" s="10" customFormat="1" x14ac:dyDescent="0.3">
      <c r="A60" s="1"/>
      <c r="B60" s="5"/>
      <c r="C60" s="1"/>
      <c r="D60"/>
      <c r="E60"/>
      <c r="F60"/>
      <c r="G60" s="6"/>
      <c r="H60" s="6"/>
      <c r="I60" s="6"/>
      <c r="J60" s="6"/>
      <c r="K60"/>
      <c r="L60" s="9"/>
      <c r="M60" s="9"/>
      <c r="N60" s="9"/>
      <c r="O60" s="32"/>
      <c r="P60" s="27"/>
      <c r="Q60" s="9"/>
      <c r="R60" s="9"/>
      <c r="S60" s="36"/>
      <c r="T60" s="36"/>
      <c r="U60" s="36"/>
      <c r="V60" s="36"/>
      <c r="W60" s="35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0" customFormat="1" x14ac:dyDescent="0.3">
      <c r="A61" s="1"/>
      <c r="B61" s="5"/>
      <c r="C61" s="1"/>
      <c r="D61"/>
      <c r="E61"/>
      <c r="F61"/>
      <c r="G61" s="6"/>
      <c r="H61" s="6"/>
      <c r="I61" s="6"/>
      <c r="J61" s="6"/>
      <c r="K61"/>
      <c r="L61" s="9"/>
      <c r="M61" s="9"/>
      <c r="N61" s="9"/>
      <c r="O61" s="32"/>
      <c r="P61" s="27"/>
      <c r="Q61" s="9"/>
      <c r="R61" s="9"/>
      <c r="S61" s="36"/>
      <c r="T61" s="36"/>
      <c r="U61" s="36"/>
      <c r="V61" s="36"/>
      <c r="W61" s="35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0" customFormat="1" x14ac:dyDescent="0.3">
      <c r="A62" s="1"/>
      <c r="B62" s="5"/>
      <c r="C62" s="1"/>
      <c r="D62"/>
      <c r="E62"/>
      <c r="F62"/>
      <c r="G62" s="6"/>
      <c r="H62" s="6"/>
      <c r="I62" s="6"/>
      <c r="J62" s="6"/>
      <c r="K62"/>
      <c r="L62" s="9"/>
      <c r="M62" s="9"/>
      <c r="N62" s="9"/>
      <c r="O62" s="32"/>
      <c r="P62" s="27"/>
      <c r="Q62" s="9"/>
      <c r="R62" s="9"/>
      <c r="S62" s="36"/>
      <c r="T62" s="36"/>
      <c r="U62" s="36"/>
      <c r="V62" s="36"/>
      <c r="W62" s="35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0" customFormat="1" x14ac:dyDescent="0.3">
      <c r="A63" s="1"/>
      <c r="B63" s="5"/>
      <c r="C63" s="1"/>
      <c r="D63"/>
      <c r="E63"/>
      <c r="F63"/>
      <c r="G63" s="6"/>
      <c r="H63" s="6"/>
      <c r="I63" s="6"/>
      <c r="J63" s="6"/>
      <c r="K63"/>
      <c r="L63" s="9"/>
      <c r="M63" s="9"/>
      <c r="N63" s="9"/>
      <c r="O63" s="32"/>
      <c r="P63" s="27"/>
      <c r="Q63" s="9"/>
      <c r="R63" s="9"/>
      <c r="S63" s="36"/>
      <c r="T63" s="36"/>
      <c r="U63" s="36"/>
      <c r="V63" s="36"/>
      <c r="W63" s="35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0" customFormat="1" x14ac:dyDescent="0.3">
      <c r="A64" s="1"/>
      <c r="B64" s="5"/>
      <c r="C64" s="1"/>
      <c r="D64"/>
      <c r="E64"/>
      <c r="F64"/>
      <c r="G64" s="6"/>
      <c r="H64" s="6"/>
      <c r="I64" s="6"/>
      <c r="J64" s="6"/>
      <c r="K64"/>
      <c r="L64" s="9"/>
      <c r="M64" s="9"/>
      <c r="N64" s="9"/>
      <c r="O64" s="32"/>
      <c r="P64" s="27"/>
      <c r="Q64" s="9"/>
      <c r="R64" s="9"/>
      <c r="S64" s="36"/>
      <c r="T64" s="36"/>
      <c r="U64" s="36"/>
      <c r="V64" s="36"/>
      <c r="W64" s="35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10" customFormat="1" x14ac:dyDescent="0.3">
      <c r="A65" s="1"/>
      <c r="B65" s="5"/>
      <c r="C65" s="1"/>
      <c r="D65"/>
      <c r="E65"/>
      <c r="F65"/>
      <c r="G65" s="6"/>
      <c r="H65" s="6"/>
      <c r="I65" s="6"/>
      <c r="J65" s="6"/>
      <c r="K65"/>
      <c r="L65" s="9"/>
      <c r="M65" s="9"/>
      <c r="N65" s="9"/>
      <c r="O65" s="32"/>
      <c r="P65" s="27"/>
      <c r="Q65" s="9"/>
      <c r="R65" s="9"/>
      <c r="S65" s="36"/>
      <c r="T65" s="36"/>
      <c r="U65" s="36"/>
      <c r="V65" s="36"/>
      <c r="W65" s="35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s="10" customFormat="1" x14ac:dyDescent="0.3">
      <c r="A66" s="1"/>
      <c r="B66" s="5"/>
      <c r="C66" s="1"/>
      <c r="D66"/>
      <c r="E66"/>
      <c r="F66"/>
      <c r="G66" s="6"/>
      <c r="H66" s="6"/>
      <c r="I66" s="6"/>
      <c r="J66" s="6"/>
      <c r="K66"/>
      <c r="L66" s="9"/>
      <c r="M66" s="9"/>
      <c r="N66" s="9"/>
      <c r="O66" s="32"/>
      <c r="P66" s="27"/>
      <c r="Q66" s="9"/>
      <c r="R66" s="9"/>
      <c r="S66" s="36"/>
      <c r="T66" s="36"/>
      <c r="U66" s="36"/>
      <c r="V66" s="36"/>
      <c r="W66" s="35"/>
      <c r="X66" s="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s="10" customFormat="1" x14ac:dyDescent="0.3">
      <c r="A67" s="1"/>
      <c r="B67" s="5"/>
      <c r="C67" s="1"/>
      <c r="D67"/>
      <c r="E67"/>
      <c r="F67"/>
      <c r="G67" s="6"/>
      <c r="H67" s="6"/>
      <c r="I67" s="6"/>
      <c r="J67" s="6"/>
      <c r="K67"/>
      <c r="L67" s="9"/>
      <c r="M67" s="9"/>
      <c r="N67" s="9"/>
      <c r="O67" s="32"/>
      <c r="P67" s="27"/>
      <c r="Q67" s="9"/>
      <c r="R67" s="9"/>
      <c r="S67" s="36"/>
      <c r="T67" s="36"/>
      <c r="U67" s="36"/>
      <c r="V67" s="36"/>
      <c r="W67" s="35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10" customFormat="1" x14ac:dyDescent="0.3">
      <c r="A68" s="1"/>
      <c r="B68" s="5"/>
      <c r="C68" s="1"/>
      <c r="D68"/>
      <c r="E68"/>
      <c r="F68"/>
      <c r="G68" s="6"/>
      <c r="H68" s="6"/>
      <c r="I68" s="6"/>
      <c r="J68" s="6"/>
      <c r="K68"/>
      <c r="L68" s="9"/>
      <c r="M68" s="9"/>
      <c r="N68" s="9"/>
      <c r="O68" s="32"/>
      <c r="P68" s="27"/>
      <c r="Q68" s="9"/>
      <c r="R68" s="9"/>
      <c r="S68" s="36"/>
      <c r="T68" s="36"/>
      <c r="U68" s="36"/>
      <c r="V68" s="36"/>
      <c r="W68" s="35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10" customFormat="1" x14ac:dyDescent="0.3">
      <c r="A69" s="1"/>
      <c r="B69" s="5"/>
      <c r="C69" s="1"/>
      <c r="D69"/>
      <c r="E69"/>
      <c r="F69"/>
      <c r="G69" s="6"/>
      <c r="H69" s="6"/>
      <c r="I69" s="6"/>
      <c r="J69" s="6"/>
      <c r="K69"/>
      <c r="L69" s="9"/>
      <c r="M69" s="9"/>
      <c r="N69" s="9"/>
      <c r="O69" s="32"/>
      <c r="P69" s="27"/>
      <c r="Q69" s="9"/>
      <c r="R69" s="9"/>
      <c r="S69" s="36"/>
      <c r="T69" s="36"/>
      <c r="U69" s="36"/>
      <c r="V69" s="36"/>
      <c r="W69" s="35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10" customFormat="1" x14ac:dyDescent="0.3">
      <c r="A70" s="1"/>
      <c r="B70" s="5"/>
      <c r="C70" s="1"/>
      <c r="D70"/>
      <c r="E70"/>
      <c r="F70"/>
      <c r="G70" s="6"/>
      <c r="H70" s="6"/>
      <c r="I70" s="6"/>
      <c r="J70" s="6"/>
      <c r="K70"/>
      <c r="L70" s="9"/>
      <c r="M70" s="9"/>
      <c r="N70" s="9"/>
      <c r="O70" s="32"/>
      <c r="P70" s="27"/>
      <c r="Q70" s="9"/>
      <c r="R70" s="9"/>
      <c r="S70" s="36"/>
      <c r="T70" s="36"/>
      <c r="U70" s="36"/>
      <c r="V70" s="36"/>
      <c r="W70" s="35"/>
      <c r="X70" s="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s="10" customFormat="1" x14ac:dyDescent="0.3">
      <c r="A71" s="1"/>
      <c r="B71" s="5"/>
      <c r="C71" s="1"/>
      <c r="D71"/>
      <c r="E71"/>
      <c r="F71"/>
      <c r="G71" s="6"/>
      <c r="H71" s="6"/>
      <c r="I71" s="6"/>
      <c r="J71" s="6"/>
      <c r="K71"/>
      <c r="L71" s="9"/>
      <c r="M71" s="9"/>
      <c r="N71" s="9"/>
      <c r="O71" s="32"/>
      <c r="P71" s="27"/>
      <c r="Q71" s="9"/>
      <c r="R71" s="9"/>
      <c r="S71" s="36"/>
      <c r="T71" s="36"/>
      <c r="U71" s="36"/>
      <c r="V71" s="36"/>
      <c r="W71" s="35"/>
      <c r="X71" s="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0" customFormat="1" x14ac:dyDescent="0.3">
      <c r="A72" s="1"/>
      <c r="B72" s="5"/>
      <c r="C72" s="1"/>
      <c r="D72"/>
      <c r="E72"/>
      <c r="F72"/>
      <c r="G72" s="6"/>
      <c r="H72" s="6"/>
      <c r="I72" s="6"/>
      <c r="J72" s="6"/>
      <c r="K72"/>
      <c r="L72" s="9"/>
      <c r="M72" s="9"/>
      <c r="N72" s="9"/>
      <c r="O72" s="32"/>
      <c r="P72" s="27"/>
      <c r="Q72" s="9"/>
      <c r="R72" s="9"/>
      <c r="S72" s="36"/>
      <c r="T72" s="36"/>
      <c r="U72" s="36"/>
      <c r="V72" s="36"/>
      <c r="W72" s="35"/>
      <c r="X72" s="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10" customFormat="1" x14ac:dyDescent="0.3">
      <c r="A73" s="1"/>
      <c r="B73" s="5"/>
      <c r="C73" s="1"/>
      <c r="D73"/>
      <c r="E73"/>
      <c r="F73"/>
      <c r="G73" s="6"/>
      <c r="H73" s="6"/>
      <c r="I73" s="6"/>
      <c r="J73" s="6"/>
      <c r="K73"/>
      <c r="L73" s="9"/>
      <c r="M73" s="9"/>
      <c r="N73" s="9"/>
      <c r="O73" s="32"/>
      <c r="P73" s="27"/>
      <c r="Q73" s="9"/>
      <c r="R73" s="9"/>
      <c r="S73" s="36"/>
      <c r="T73" s="36"/>
      <c r="U73" s="36"/>
      <c r="V73" s="36"/>
      <c r="W73" s="35"/>
      <c r="X73" s="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s="10" customFormat="1" x14ac:dyDescent="0.3">
      <c r="A74" s="1"/>
      <c r="B74" s="5"/>
      <c r="C74" s="1"/>
      <c r="D74"/>
      <c r="E74"/>
      <c r="F74"/>
      <c r="G74" s="6"/>
      <c r="H74" s="6"/>
      <c r="I74" s="6"/>
      <c r="J74" s="6"/>
      <c r="K74"/>
      <c r="L74" s="9"/>
      <c r="M74" s="9"/>
      <c r="N74" s="9"/>
      <c r="O74" s="32"/>
      <c r="P74" s="27"/>
      <c r="Q74" s="9"/>
      <c r="R74" s="9"/>
      <c r="S74" s="36"/>
      <c r="T74" s="36"/>
      <c r="U74" s="36"/>
      <c r="V74" s="36"/>
      <c r="W74" s="35"/>
      <c r="X74" s="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s="10" customFormat="1" x14ac:dyDescent="0.3">
      <c r="A75" s="1"/>
      <c r="B75" s="5"/>
      <c r="C75" s="1"/>
      <c r="D75"/>
      <c r="E75"/>
      <c r="F75"/>
      <c r="G75" s="6"/>
      <c r="H75" s="6"/>
      <c r="I75" s="6"/>
      <c r="J75" s="6"/>
      <c r="K75"/>
      <c r="L75" s="9"/>
      <c r="M75" s="9"/>
      <c r="N75" s="9"/>
      <c r="O75" s="32"/>
      <c r="P75" s="27"/>
      <c r="Q75" s="9"/>
      <c r="R75" s="9"/>
      <c r="S75" s="36"/>
      <c r="T75" s="36"/>
      <c r="U75" s="36"/>
      <c r="V75" s="36"/>
      <c r="W75" s="35"/>
      <c r="X75" s="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s="10" customFormat="1" x14ac:dyDescent="0.3">
      <c r="A76" s="1"/>
      <c r="B76" s="5"/>
      <c r="C76" s="1"/>
      <c r="D76"/>
      <c r="E76"/>
      <c r="F76"/>
      <c r="G76" s="6"/>
      <c r="H76" s="6"/>
      <c r="I76" s="6"/>
      <c r="J76" s="6"/>
      <c r="K76"/>
      <c r="L76" s="9"/>
      <c r="M76" s="9"/>
      <c r="N76" s="9"/>
      <c r="O76" s="32"/>
      <c r="P76" s="27"/>
      <c r="Q76" s="9"/>
      <c r="R76" s="9"/>
      <c r="S76" s="36"/>
      <c r="T76" s="36"/>
      <c r="U76" s="36"/>
      <c r="V76" s="36"/>
      <c r="W76" s="35"/>
      <c r="X76" s="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10" customFormat="1" x14ac:dyDescent="0.3">
      <c r="A77" s="1"/>
      <c r="B77" s="5"/>
      <c r="C77" s="1"/>
      <c r="D77"/>
      <c r="E77"/>
      <c r="F77"/>
      <c r="G77" s="6"/>
      <c r="H77" s="6"/>
      <c r="I77" s="6"/>
      <c r="J77" s="6"/>
      <c r="K77"/>
      <c r="L77" s="9"/>
      <c r="M77" s="9"/>
      <c r="N77" s="9"/>
      <c r="O77" s="32"/>
      <c r="P77" s="27"/>
      <c r="Q77" s="9"/>
      <c r="R77" s="9"/>
      <c r="S77" s="36"/>
      <c r="T77" s="36"/>
      <c r="U77" s="36"/>
      <c r="V77" s="36"/>
      <c r="W77" s="35"/>
      <c r="X77" s="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s="10" customFormat="1" x14ac:dyDescent="0.3">
      <c r="A78" s="1"/>
      <c r="B78" s="5"/>
      <c r="C78" s="1"/>
      <c r="D78"/>
      <c r="E78"/>
      <c r="F78"/>
      <c r="G78" s="6"/>
      <c r="H78" s="6"/>
      <c r="I78" s="6"/>
      <c r="J78" s="6"/>
      <c r="K78"/>
      <c r="L78" s="9"/>
      <c r="M78" s="9"/>
      <c r="N78" s="9"/>
      <c r="O78" s="32"/>
      <c r="P78" s="27"/>
      <c r="Q78" s="9"/>
      <c r="R78" s="9"/>
      <c r="S78" s="36"/>
      <c r="T78" s="36"/>
      <c r="U78" s="36"/>
      <c r="V78" s="36"/>
      <c r="W78" s="35"/>
      <c r="X78" s="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s="10" customFormat="1" x14ac:dyDescent="0.3">
      <c r="A79" s="1"/>
      <c r="B79" s="5"/>
      <c r="C79" s="1"/>
      <c r="D79"/>
      <c r="E79"/>
      <c r="F79"/>
      <c r="G79" s="6"/>
      <c r="H79" s="6"/>
      <c r="I79" s="6"/>
      <c r="J79" s="6"/>
      <c r="K79"/>
      <c r="L79" s="9"/>
      <c r="M79" s="9"/>
      <c r="N79" s="9"/>
      <c r="O79" s="32"/>
      <c r="P79" s="27"/>
      <c r="Q79" s="9"/>
      <c r="R79" s="9"/>
      <c r="S79" s="36"/>
      <c r="T79" s="36"/>
      <c r="U79" s="36"/>
      <c r="V79" s="36"/>
      <c r="W79" s="35"/>
      <c r="X79" s="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s="10" customFormat="1" x14ac:dyDescent="0.3">
      <c r="A80" s="1"/>
      <c r="B80" s="5"/>
      <c r="C80" s="1"/>
      <c r="D80"/>
      <c r="E80"/>
      <c r="F80"/>
      <c r="G80" s="6"/>
      <c r="H80" s="6"/>
      <c r="I80" s="6"/>
      <c r="J80" s="6"/>
      <c r="K80"/>
      <c r="L80" s="9"/>
      <c r="M80" s="9"/>
      <c r="N80" s="9"/>
      <c r="O80" s="32"/>
      <c r="P80" s="27"/>
      <c r="Q80" s="9"/>
      <c r="R80" s="9"/>
      <c r="S80" s="36"/>
      <c r="T80" s="36"/>
      <c r="U80" s="36"/>
      <c r="V80" s="36"/>
      <c r="W80" s="35"/>
      <c r="X80" s="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s="10" customFormat="1" x14ac:dyDescent="0.3">
      <c r="A81" s="1"/>
      <c r="B81" s="5"/>
      <c r="C81" s="1"/>
      <c r="D81"/>
      <c r="E81"/>
      <c r="F81"/>
      <c r="G81" s="6"/>
      <c r="H81" s="6"/>
      <c r="I81" s="6"/>
      <c r="J81" s="6"/>
      <c r="K81"/>
      <c r="L81" s="9"/>
      <c r="M81" s="9"/>
      <c r="N81" s="9"/>
      <c r="O81" s="32"/>
      <c r="P81" s="27"/>
      <c r="Q81" s="9"/>
      <c r="R81" s="9"/>
      <c r="S81" s="36"/>
      <c r="T81" s="36"/>
      <c r="U81" s="36"/>
      <c r="V81" s="36"/>
      <c r="W81" s="35"/>
      <c r="X81" s="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s="10" customFormat="1" x14ac:dyDescent="0.3">
      <c r="A82" s="1"/>
      <c r="B82" s="5"/>
      <c r="C82" s="1"/>
      <c r="D82"/>
      <c r="E82"/>
      <c r="F82"/>
      <c r="G82" s="6"/>
      <c r="H82" s="6"/>
      <c r="I82" s="6"/>
      <c r="J82" s="6"/>
      <c r="K82"/>
      <c r="L82" s="9"/>
      <c r="M82" s="9"/>
      <c r="N82" s="9"/>
      <c r="O82" s="32"/>
      <c r="P82" s="27"/>
      <c r="Q82" s="9"/>
      <c r="R82" s="9"/>
      <c r="S82" s="36"/>
      <c r="T82" s="36"/>
      <c r="U82" s="36"/>
      <c r="V82" s="36"/>
      <c r="W82" s="35"/>
      <c r="X82" s="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10" customFormat="1" x14ac:dyDescent="0.3">
      <c r="A83" s="1"/>
      <c r="B83" s="5"/>
      <c r="C83" s="1"/>
      <c r="D83"/>
      <c r="E83"/>
      <c r="F83"/>
      <c r="G83" s="6"/>
      <c r="H83" s="6"/>
      <c r="I83" s="6"/>
      <c r="J83" s="6"/>
      <c r="K83"/>
      <c r="L83" s="9"/>
      <c r="M83" s="9"/>
      <c r="N83" s="9"/>
      <c r="O83" s="32"/>
      <c r="P83" s="27"/>
      <c r="Q83" s="9"/>
      <c r="R83" s="9"/>
      <c r="S83" s="36"/>
      <c r="T83" s="36"/>
      <c r="U83" s="36"/>
      <c r="V83" s="36"/>
      <c r="W83" s="35"/>
      <c r="X83" s="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10" customFormat="1" x14ac:dyDescent="0.3">
      <c r="A84" s="1"/>
      <c r="B84" s="5"/>
      <c r="C84" s="1"/>
      <c r="D84"/>
      <c r="E84"/>
      <c r="F84"/>
      <c r="G84" s="6"/>
      <c r="H84" s="6"/>
      <c r="I84" s="6"/>
      <c r="J84" s="6"/>
      <c r="K84"/>
      <c r="L84" s="9"/>
      <c r="M84" s="9"/>
      <c r="N84" s="9"/>
      <c r="O84" s="32"/>
      <c r="P84" s="27"/>
      <c r="Q84" s="9"/>
      <c r="R84" s="9"/>
      <c r="S84" s="36"/>
      <c r="T84" s="36"/>
      <c r="U84" s="36"/>
      <c r="V84" s="36"/>
      <c r="W84" s="35"/>
      <c r="X84" s="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10" customFormat="1" x14ac:dyDescent="0.3">
      <c r="A85" s="1"/>
      <c r="B85" s="5"/>
      <c r="C85" s="1"/>
      <c r="D85"/>
      <c r="E85"/>
      <c r="F85"/>
      <c r="G85" s="6"/>
      <c r="H85" s="6"/>
      <c r="I85" s="6"/>
      <c r="J85" s="6"/>
      <c r="K85"/>
      <c r="L85" s="9"/>
      <c r="M85" s="9"/>
      <c r="N85" s="9"/>
      <c r="O85" s="32"/>
      <c r="P85" s="27"/>
      <c r="Q85" s="9"/>
      <c r="R85" s="9"/>
      <c r="S85" s="36"/>
      <c r="T85" s="36"/>
      <c r="U85" s="36"/>
      <c r="V85" s="36"/>
      <c r="W85" s="35"/>
      <c r="X85" s="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10" customFormat="1" x14ac:dyDescent="0.3">
      <c r="A86" s="1"/>
      <c r="B86" s="5"/>
      <c r="C86" s="1"/>
      <c r="D86"/>
      <c r="E86"/>
      <c r="F86"/>
      <c r="G86" s="6"/>
      <c r="H86" s="6"/>
      <c r="I86" s="6"/>
      <c r="J86" s="6"/>
      <c r="K86"/>
      <c r="L86" s="9"/>
      <c r="M86" s="9"/>
      <c r="N86" s="9"/>
      <c r="O86" s="32"/>
      <c r="P86" s="27"/>
      <c r="Q86" s="9"/>
      <c r="R86" s="9"/>
      <c r="S86" s="36"/>
      <c r="T86" s="36"/>
      <c r="U86" s="36"/>
      <c r="V86" s="36"/>
      <c r="W86" s="35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s="10" customFormat="1" x14ac:dyDescent="0.3">
      <c r="A87" s="1"/>
      <c r="B87" s="5"/>
      <c r="C87" s="1"/>
      <c r="D87"/>
      <c r="E87"/>
      <c r="F87"/>
      <c r="G87" s="6"/>
      <c r="H87" s="6"/>
      <c r="I87" s="6"/>
      <c r="J87" s="6"/>
      <c r="K87"/>
      <c r="L87" s="9"/>
      <c r="M87" s="9"/>
      <c r="N87" s="9"/>
      <c r="O87" s="32"/>
      <c r="P87" s="27"/>
      <c r="Q87" s="9"/>
      <c r="R87" s="9"/>
      <c r="S87" s="36"/>
      <c r="T87" s="36"/>
      <c r="U87" s="36"/>
      <c r="V87" s="36"/>
      <c r="W87" s="35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s="10" customFormat="1" x14ac:dyDescent="0.3">
      <c r="A88" s="1"/>
      <c r="B88" s="5"/>
      <c r="C88" s="1"/>
      <c r="D88"/>
      <c r="E88"/>
      <c r="F88"/>
      <c r="G88" s="6"/>
      <c r="H88" s="6"/>
      <c r="I88" s="6"/>
      <c r="J88" s="6"/>
      <c r="K88"/>
      <c r="L88" s="9"/>
      <c r="M88" s="9"/>
      <c r="N88" s="9"/>
      <c r="O88" s="32"/>
      <c r="P88" s="27"/>
      <c r="Q88" s="9"/>
      <c r="R88" s="9"/>
      <c r="S88" s="36"/>
      <c r="T88" s="36"/>
      <c r="U88" s="36"/>
      <c r="V88" s="36"/>
      <c r="W88" s="35"/>
      <c r="X88" s="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s="10" customFormat="1" x14ac:dyDescent="0.3">
      <c r="A89" s="1"/>
      <c r="B89" s="5"/>
      <c r="C89" s="1"/>
      <c r="D89"/>
      <c r="E89"/>
      <c r="F89"/>
      <c r="G89" s="6"/>
      <c r="H89" s="6"/>
      <c r="I89" s="6"/>
      <c r="J89" s="6"/>
      <c r="K89"/>
      <c r="L89" s="9"/>
      <c r="M89" s="9"/>
      <c r="N89" s="9"/>
      <c r="O89" s="32"/>
      <c r="P89" s="27"/>
      <c r="Q89" s="9"/>
      <c r="R89" s="9"/>
      <c r="S89" s="36"/>
      <c r="T89" s="36"/>
      <c r="U89" s="36"/>
      <c r="V89" s="36"/>
      <c r="W89" s="35"/>
      <c r="X89" s="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s="10" customFormat="1" x14ac:dyDescent="0.3">
      <c r="A90" s="1"/>
      <c r="B90" s="5"/>
      <c r="C90" s="1"/>
      <c r="D90"/>
      <c r="E90"/>
      <c r="F90"/>
      <c r="G90" s="6"/>
      <c r="H90" s="6"/>
      <c r="I90" s="6"/>
      <c r="J90" s="6"/>
      <c r="K90"/>
      <c r="L90" s="9"/>
      <c r="M90" s="9"/>
      <c r="N90" s="9"/>
      <c r="O90" s="32"/>
      <c r="P90" s="27"/>
      <c r="Q90" s="9"/>
      <c r="R90" s="9"/>
      <c r="S90" s="36"/>
      <c r="T90" s="36"/>
      <c r="U90" s="36"/>
      <c r="V90" s="36"/>
      <c r="W90" s="35"/>
      <c r="X90" s="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s="10" customFormat="1" x14ac:dyDescent="0.3">
      <c r="A91" s="1"/>
      <c r="B91" s="5"/>
      <c r="C91" s="1"/>
      <c r="D91"/>
      <c r="E91"/>
      <c r="F91"/>
      <c r="G91" s="6"/>
      <c r="H91" s="6"/>
      <c r="I91" s="6"/>
      <c r="J91" s="6"/>
      <c r="K91"/>
      <c r="L91" s="9"/>
      <c r="M91" s="9"/>
      <c r="N91" s="9"/>
      <c r="O91" s="32"/>
      <c r="P91" s="27"/>
      <c r="Q91" s="9"/>
      <c r="R91" s="9"/>
      <c r="S91" s="36"/>
      <c r="T91" s="36"/>
      <c r="U91" s="36"/>
      <c r="V91" s="36"/>
      <c r="W91" s="35"/>
      <c r="X91" s="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s="10" customFormat="1" x14ac:dyDescent="0.3">
      <c r="A92" s="1"/>
      <c r="B92" s="5"/>
      <c r="C92" s="1"/>
      <c r="D92"/>
      <c r="E92"/>
      <c r="F92"/>
      <c r="G92" s="6"/>
      <c r="H92" s="6"/>
      <c r="I92" s="6"/>
      <c r="J92" s="6"/>
      <c r="K92"/>
      <c r="L92" s="9"/>
      <c r="M92" s="9"/>
      <c r="N92" s="9"/>
      <c r="O92" s="32"/>
      <c r="P92" s="27"/>
      <c r="Q92" s="9"/>
      <c r="R92" s="9"/>
      <c r="S92" s="36"/>
      <c r="T92" s="36"/>
      <c r="U92" s="36"/>
      <c r="V92" s="36"/>
      <c r="W92" s="35"/>
      <c r="X92" s="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s="10" customFormat="1" x14ac:dyDescent="0.3">
      <c r="A93" s="1"/>
      <c r="B93" s="5"/>
      <c r="C93" s="1"/>
      <c r="D93"/>
      <c r="E93"/>
      <c r="F93"/>
      <c r="G93" s="6"/>
      <c r="H93" s="6"/>
      <c r="I93" s="6"/>
      <c r="J93" s="6"/>
      <c r="K93"/>
      <c r="L93" s="9"/>
      <c r="M93" s="9"/>
      <c r="N93" s="9"/>
      <c r="O93" s="32"/>
      <c r="P93" s="27"/>
      <c r="Q93" s="9"/>
      <c r="R93" s="9"/>
      <c r="S93" s="36"/>
      <c r="T93" s="36"/>
      <c r="U93" s="36"/>
      <c r="V93" s="36"/>
      <c r="W93" s="35"/>
      <c r="X93" s="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s="10" customFormat="1" x14ac:dyDescent="0.3">
      <c r="A94" s="1"/>
      <c r="B94" s="5"/>
      <c r="C94" s="1"/>
      <c r="D94"/>
      <c r="E94"/>
      <c r="F94"/>
      <c r="G94" s="6"/>
      <c r="H94" s="6"/>
      <c r="I94" s="6"/>
      <c r="J94" s="6"/>
      <c r="K94"/>
      <c r="L94" s="9"/>
      <c r="M94" s="9"/>
      <c r="N94" s="9"/>
      <c r="O94" s="32"/>
      <c r="P94" s="27"/>
      <c r="Q94" s="9"/>
      <c r="R94" s="9"/>
      <c r="S94" s="36"/>
      <c r="T94" s="36"/>
      <c r="U94" s="36"/>
      <c r="V94" s="36"/>
      <c r="W94" s="35"/>
      <c r="X94" s="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10" customFormat="1" x14ac:dyDescent="0.3">
      <c r="A95" s="1"/>
      <c r="B95" s="5"/>
      <c r="C95" s="1"/>
      <c r="D95"/>
      <c r="E95"/>
      <c r="F95"/>
      <c r="G95" s="6"/>
      <c r="H95" s="6"/>
      <c r="I95" s="6"/>
      <c r="J95" s="6"/>
      <c r="K95"/>
      <c r="L95" s="9"/>
      <c r="M95" s="9"/>
      <c r="N95" s="9"/>
      <c r="O95" s="32"/>
      <c r="P95" s="27"/>
      <c r="Q95" s="9"/>
      <c r="R95" s="9"/>
      <c r="S95" s="36"/>
      <c r="T95" s="36"/>
      <c r="U95" s="36"/>
      <c r="V95" s="36"/>
      <c r="W95" s="35"/>
      <c r="X95" s="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10" customFormat="1" x14ac:dyDescent="0.3">
      <c r="A96" s="1"/>
      <c r="B96" s="5"/>
      <c r="C96" s="1"/>
      <c r="D96"/>
      <c r="E96"/>
      <c r="F96"/>
      <c r="G96" s="6"/>
      <c r="H96" s="6"/>
      <c r="I96" s="6"/>
      <c r="J96" s="6"/>
      <c r="K96"/>
      <c r="L96" s="9"/>
      <c r="M96" s="9"/>
      <c r="N96" s="9"/>
      <c r="O96" s="32"/>
      <c r="P96" s="27"/>
      <c r="Q96" s="9"/>
      <c r="R96" s="9"/>
      <c r="S96" s="36"/>
      <c r="T96" s="36"/>
      <c r="U96" s="36"/>
      <c r="V96" s="36"/>
      <c r="W96" s="35"/>
      <c r="X96" s="1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10" customFormat="1" x14ac:dyDescent="0.3">
      <c r="A97" s="1"/>
      <c r="B97" s="5"/>
      <c r="C97" s="1"/>
      <c r="D97"/>
      <c r="E97"/>
      <c r="F97"/>
      <c r="G97" s="6"/>
      <c r="H97" s="6"/>
      <c r="I97" s="6"/>
      <c r="J97" s="6"/>
      <c r="K97"/>
      <c r="L97" s="9"/>
      <c r="M97" s="9"/>
      <c r="N97" s="9"/>
      <c r="O97" s="32"/>
      <c r="P97" s="27"/>
      <c r="Q97" s="9"/>
      <c r="R97" s="9"/>
      <c r="S97" s="36"/>
      <c r="T97" s="36"/>
      <c r="U97" s="36"/>
      <c r="V97" s="36"/>
      <c r="W97" s="35"/>
      <c r="X97" s="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10" customFormat="1" x14ac:dyDescent="0.3">
      <c r="A98" s="1"/>
      <c r="B98" s="5"/>
      <c r="C98" s="1"/>
      <c r="D98"/>
      <c r="E98"/>
      <c r="F98"/>
      <c r="G98" s="6"/>
      <c r="H98" s="6"/>
      <c r="I98" s="6"/>
      <c r="J98" s="6"/>
      <c r="K98"/>
      <c r="L98" s="9"/>
      <c r="M98" s="9"/>
      <c r="N98" s="9"/>
      <c r="O98" s="32"/>
      <c r="P98" s="27"/>
      <c r="Q98" s="9"/>
      <c r="R98" s="9"/>
      <c r="S98" s="36"/>
      <c r="T98" s="36"/>
      <c r="U98" s="36"/>
      <c r="V98" s="36"/>
      <c r="W98" s="35"/>
      <c r="X98" s="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10" customFormat="1" x14ac:dyDescent="0.3">
      <c r="A99" s="3"/>
      <c r="B99" s="5"/>
      <c r="C99" s="1"/>
      <c r="D99"/>
      <c r="E99"/>
      <c r="F99"/>
      <c r="G99" s="6"/>
      <c r="H99" s="6"/>
      <c r="I99" s="6"/>
      <c r="J99" s="6"/>
      <c r="K99"/>
      <c r="L99" s="9"/>
      <c r="M99" s="9"/>
      <c r="N99" s="9"/>
      <c r="O99" s="32"/>
      <c r="P99" s="27"/>
      <c r="Q99" s="9"/>
      <c r="R99" s="9"/>
      <c r="S99" s="36"/>
      <c r="T99" s="36"/>
      <c r="U99" s="36"/>
      <c r="V99" s="36"/>
      <c r="W99" s="35"/>
      <c r="X99" s="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x14ac:dyDescent="0.3">
      <c r="B100" s="5"/>
      <c r="C100" s="1"/>
      <c r="D100"/>
      <c r="E100"/>
      <c r="F100"/>
      <c r="G100" s="6"/>
      <c r="H100" s="6"/>
      <c r="I100" s="6"/>
      <c r="J100" s="6"/>
      <c r="K100"/>
      <c r="L100" s="9"/>
      <c r="M100" s="9"/>
      <c r="N100" s="9"/>
      <c r="O100" s="32"/>
      <c r="P100" s="27"/>
      <c r="Q100" s="9"/>
      <c r="R100" s="9"/>
      <c r="S100" s="36"/>
      <c r="T100" s="36"/>
      <c r="U100" s="36"/>
      <c r="V100" s="36"/>
    </row>
    <row r="101" spans="1:48" x14ac:dyDescent="0.3">
      <c r="B101" s="5"/>
      <c r="C101" s="1"/>
      <c r="D101"/>
      <c r="E101"/>
      <c r="F101"/>
      <c r="G101" s="6"/>
      <c r="H101" s="6"/>
      <c r="I101" s="6"/>
      <c r="J101" s="6"/>
      <c r="K101"/>
      <c r="L101" s="9"/>
      <c r="M101" s="9"/>
      <c r="N101" s="9"/>
      <c r="O101" s="32"/>
      <c r="P101" s="27"/>
      <c r="Q101" s="9"/>
      <c r="R101" s="9"/>
      <c r="S101" s="36"/>
      <c r="T101" s="36"/>
      <c r="U101" s="36"/>
      <c r="V101" s="36"/>
    </row>
    <row r="102" spans="1:48" s="35" customFormat="1" x14ac:dyDescent="0.3">
      <c r="A102" s="3"/>
      <c r="B102" s="5"/>
      <c r="C102" s="1"/>
      <c r="D102"/>
      <c r="E102"/>
      <c r="F102"/>
      <c r="G102" s="6"/>
      <c r="H102" s="6"/>
      <c r="I102" s="6"/>
      <c r="J102" s="6"/>
      <c r="K102"/>
      <c r="L102" s="9"/>
      <c r="M102" s="9"/>
      <c r="N102" s="9"/>
      <c r="O102" s="32"/>
      <c r="P102" s="27"/>
      <c r="Q102" s="9"/>
      <c r="R102" s="9"/>
      <c r="S102" s="36"/>
      <c r="T102" s="36"/>
      <c r="U102" s="36"/>
      <c r="V102" s="36"/>
      <c r="X102" s="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35" customFormat="1" x14ac:dyDescent="0.3">
      <c r="A103" s="3"/>
      <c r="B103" s="5"/>
      <c r="C103" s="1"/>
      <c r="D103"/>
      <c r="E103"/>
      <c r="F103"/>
      <c r="G103" s="6"/>
      <c r="H103" s="6"/>
      <c r="I103" s="6"/>
      <c r="J103" s="6"/>
      <c r="K103"/>
      <c r="L103" s="9"/>
      <c r="M103" s="9"/>
      <c r="N103" s="9"/>
      <c r="O103" s="32"/>
      <c r="P103" s="27"/>
      <c r="Q103" s="9"/>
      <c r="R103" s="9"/>
      <c r="S103" s="36"/>
      <c r="T103" s="36"/>
      <c r="U103" s="36"/>
      <c r="V103" s="36"/>
      <c r="X103" s="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</sheetData>
  <mergeCells count="34">
    <mergeCell ref="U4:U5"/>
    <mergeCell ref="V4:V5"/>
    <mergeCell ref="H4:H5"/>
    <mergeCell ref="G4:G5"/>
    <mergeCell ref="A51:W51"/>
    <mergeCell ref="K49:P49"/>
    <mergeCell ref="W4:W5"/>
    <mergeCell ref="A6:W6"/>
    <mergeCell ref="A12:W12"/>
    <mergeCell ref="C49:G49"/>
    <mergeCell ref="A41:W41"/>
    <mergeCell ref="A18:W18"/>
    <mergeCell ref="A24:W24"/>
    <mergeCell ref="A35:W35"/>
    <mergeCell ref="Q4:Q5"/>
    <mergeCell ref="R4:R5"/>
    <mergeCell ref="S4:S5"/>
    <mergeCell ref="T4:T5"/>
    <mergeCell ref="L4:L5"/>
    <mergeCell ref="M4:P4"/>
    <mergeCell ref="A1:W1"/>
    <mergeCell ref="V2:W2"/>
    <mergeCell ref="A3:W3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E2:S2"/>
    <mergeCell ref="B2:D2"/>
  </mergeCells>
  <pageMargins left="0.23622047244094488" right="0.23622047244094488" top="0.3543307086614173" bottom="0.354330708661417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V103"/>
  <sheetViews>
    <sheetView zoomScale="55" zoomScaleNormal="55" workbookViewId="0">
      <selection activeCell="Y18" sqref="Y18"/>
    </sheetView>
  </sheetViews>
  <sheetFormatPr defaultRowHeight="23.4" x14ac:dyDescent="0.3"/>
  <cols>
    <col min="1" max="1" width="5.109375" style="3" customWidth="1"/>
    <col min="2" max="2" width="29.6640625" style="4" customWidth="1"/>
    <col min="3" max="3" width="6.5546875" style="3" customWidth="1"/>
    <col min="4" max="4" width="12.6640625" style="3" customWidth="1"/>
    <col min="5" max="5" width="13.6640625" style="3" customWidth="1"/>
    <col min="6" max="6" width="11" style="3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3" customWidth="1"/>
    <col min="12" max="15" width="13.5546875" style="8" customWidth="1"/>
    <col min="16" max="16" width="13.5546875" style="28" customWidth="1"/>
    <col min="17" max="18" width="13.5546875" style="8" customWidth="1"/>
    <col min="19" max="22" width="13.5546875" style="34" customWidth="1"/>
    <col min="23" max="23" width="13.5546875" style="35" customWidth="1"/>
    <col min="24" max="24" width="9.109375" style="1" customWidth="1"/>
  </cols>
  <sheetData>
    <row r="1" spans="1:24" s="51" customFormat="1" ht="31.2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57"/>
    </row>
    <row r="2" spans="1:24" s="51" customFormat="1" ht="31.2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7" t="str">
        <f>' title page'!D15</f>
        <v>VI-й Открытый Чемпионат Севастополя по стритлифтингу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61"/>
      <c r="U2" s="54" t="str">
        <f>' title page'!C17</f>
        <v>Дата:</v>
      </c>
      <c r="V2" s="121">
        <f>' title page'!D17</f>
        <v>44619</v>
      </c>
      <c r="W2" s="121"/>
      <c r="X2" s="57"/>
    </row>
    <row r="3" spans="1:24" s="14" customFormat="1" ht="22.95" customHeight="1" x14ac:dyDescent="0.3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14" customFormat="1" ht="22.9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125" t="s">
        <v>24</v>
      </c>
      <c r="K4" s="125" t="s">
        <v>25</v>
      </c>
      <c r="L4" s="94" t="s">
        <v>26</v>
      </c>
      <c r="M4" s="124" t="s">
        <v>54</v>
      </c>
      <c r="N4" s="124"/>
      <c r="O4" s="124"/>
      <c r="P4" s="124"/>
      <c r="Q4" s="96" t="s">
        <v>40</v>
      </c>
      <c r="R4" s="95" t="s">
        <v>30</v>
      </c>
      <c r="S4" s="96" t="s">
        <v>31</v>
      </c>
      <c r="T4" s="94" t="s">
        <v>32</v>
      </c>
      <c r="U4" s="94" t="s">
        <v>33</v>
      </c>
      <c r="V4" s="124" t="s">
        <v>34</v>
      </c>
      <c r="W4" s="94" t="s">
        <v>35</v>
      </c>
    </row>
    <row r="5" spans="1:24" s="14" customFormat="1" ht="22.9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126"/>
      <c r="K5" s="126"/>
      <c r="L5" s="94"/>
      <c r="M5" s="49" t="s">
        <v>36</v>
      </c>
      <c r="N5" s="49" t="s">
        <v>37</v>
      </c>
      <c r="O5" s="49" t="s">
        <v>38</v>
      </c>
      <c r="P5" s="82" t="s">
        <v>39</v>
      </c>
      <c r="Q5" s="96"/>
      <c r="R5" s="95"/>
      <c r="S5" s="96"/>
      <c r="T5" s="94"/>
      <c r="U5" s="94"/>
      <c r="V5" s="124"/>
      <c r="W5" s="94"/>
    </row>
    <row r="6" spans="1:24" s="14" customFormat="1" ht="22.2" customHeight="1" x14ac:dyDescent="0.3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4" s="14" customFormat="1" ht="28.95" customHeight="1" x14ac:dyDescent="0.3">
      <c r="A7" s="15">
        <v>1</v>
      </c>
      <c r="B7" s="15"/>
      <c r="C7" s="64" t="s">
        <v>42</v>
      </c>
      <c r="D7" s="21"/>
      <c r="E7" s="21">
        <f>V2</f>
        <v>44619</v>
      </c>
      <c r="F7" s="49" t="e">
        <f ca="1">INT(_xll.ДОЛЯГОДА(D7,E7))</f>
        <v>#NAME?</v>
      </c>
      <c r="G7" s="15"/>
      <c r="H7" s="15"/>
      <c r="I7" s="15"/>
      <c r="J7" s="15"/>
      <c r="K7" s="24"/>
      <c r="L7" s="41"/>
      <c r="M7" s="41"/>
      <c r="N7" s="41"/>
      <c r="O7" s="41"/>
      <c r="P7" s="40"/>
      <c r="Q7" s="80"/>
      <c r="R7" s="38"/>
      <c r="S7" s="59">
        <f>Q7*R7+Q7</f>
        <v>0</v>
      </c>
      <c r="T7" s="65"/>
      <c r="U7" s="47"/>
      <c r="V7" s="24"/>
      <c r="W7" s="39"/>
    </row>
    <row r="8" spans="1:24" s="14" customFormat="1" ht="28.95" customHeight="1" x14ac:dyDescent="0.3">
      <c r="A8" s="15">
        <v>2</v>
      </c>
      <c r="B8" s="15"/>
      <c r="C8" s="64" t="s">
        <v>42</v>
      </c>
      <c r="D8" s="21"/>
      <c r="E8" s="21">
        <f>V2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1"/>
      <c r="M8" s="41"/>
      <c r="N8" s="41"/>
      <c r="O8" s="41"/>
      <c r="P8" s="40"/>
      <c r="Q8" s="80"/>
      <c r="R8" s="41"/>
      <c r="S8" s="59">
        <f>Q8*R8+Q8</f>
        <v>0</v>
      </c>
      <c r="T8" s="65"/>
      <c r="U8" s="47"/>
      <c r="V8" s="24"/>
      <c r="W8" s="39"/>
      <c r="X8" s="13"/>
    </row>
    <row r="9" spans="1:24" s="14" customFormat="1" ht="28.95" customHeight="1" x14ac:dyDescent="0.3">
      <c r="A9" s="15">
        <v>3</v>
      </c>
      <c r="B9" s="15"/>
      <c r="C9" s="64" t="s">
        <v>42</v>
      </c>
      <c r="D9" s="21"/>
      <c r="E9" s="21">
        <f>V2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1"/>
      <c r="M9" s="41"/>
      <c r="N9" s="41"/>
      <c r="O9" s="41"/>
      <c r="P9" s="40"/>
      <c r="Q9" s="80"/>
      <c r="R9" s="41"/>
      <c r="S9" s="59">
        <f>Q9*R9+Q9</f>
        <v>0</v>
      </c>
      <c r="T9" s="65"/>
      <c r="U9" s="47"/>
      <c r="V9" s="24"/>
      <c r="W9" s="39"/>
      <c r="X9" s="13"/>
    </row>
    <row r="10" spans="1:24" s="14" customFormat="1" ht="28.95" customHeight="1" x14ac:dyDescent="0.3">
      <c r="A10" s="15">
        <v>4</v>
      </c>
      <c r="B10" s="15"/>
      <c r="C10" s="64" t="s">
        <v>42</v>
      </c>
      <c r="D10" s="21"/>
      <c r="E10" s="21">
        <f>V2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1"/>
      <c r="M10" s="41"/>
      <c r="N10" s="41"/>
      <c r="O10" s="41"/>
      <c r="P10" s="40"/>
      <c r="Q10" s="80"/>
      <c r="R10" s="41"/>
      <c r="S10" s="59">
        <f>Q10*R10+Q10</f>
        <v>0</v>
      </c>
      <c r="T10" s="65"/>
      <c r="U10" s="47"/>
      <c r="V10" s="24"/>
      <c r="W10" s="39"/>
      <c r="X10" s="13"/>
    </row>
    <row r="11" spans="1:24" s="14" customFormat="1" ht="28.95" customHeight="1" x14ac:dyDescent="0.3">
      <c r="A11" s="15">
        <v>5</v>
      </c>
      <c r="B11" s="15"/>
      <c r="C11" s="64" t="s">
        <v>42</v>
      </c>
      <c r="D11" s="21"/>
      <c r="E11" s="21">
        <f>V2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1"/>
      <c r="M11" s="41"/>
      <c r="N11" s="41"/>
      <c r="O11" s="41"/>
      <c r="P11" s="40"/>
      <c r="Q11" s="80"/>
      <c r="R11" s="41"/>
      <c r="S11" s="59">
        <f>Q11*R11+Q11</f>
        <v>0</v>
      </c>
      <c r="T11" s="65"/>
      <c r="U11" s="47"/>
      <c r="V11" s="24"/>
      <c r="W11" s="39"/>
      <c r="X11" s="13"/>
    </row>
    <row r="12" spans="1:24" s="14" customFormat="1" ht="22.2" customHeight="1" x14ac:dyDescent="0.3">
      <c r="A12" s="128" t="s">
        <v>43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30"/>
      <c r="X12" s="13"/>
    </row>
    <row r="13" spans="1:24" s="14" customFormat="1" ht="28.95" customHeight="1" x14ac:dyDescent="0.3">
      <c r="A13" s="15">
        <v>1</v>
      </c>
      <c r="B13" s="15" t="s">
        <v>82</v>
      </c>
      <c r="C13" s="67" t="s">
        <v>44</v>
      </c>
      <c r="D13" s="21">
        <v>38310</v>
      </c>
      <c r="E13" s="21">
        <f>V2</f>
        <v>44619</v>
      </c>
      <c r="F13" s="49">
        <f>INT(YEARFRAC(D13,E13))</f>
        <v>17</v>
      </c>
      <c r="G13" s="15" t="s">
        <v>79</v>
      </c>
      <c r="H13" s="15"/>
      <c r="I13" s="15"/>
      <c r="J13" s="15" t="s">
        <v>43</v>
      </c>
      <c r="K13" s="24">
        <v>76.3</v>
      </c>
      <c r="L13" s="41"/>
      <c r="M13" s="41">
        <v>50</v>
      </c>
      <c r="N13" s="41">
        <v>55</v>
      </c>
      <c r="O13" s="41">
        <v>60</v>
      </c>
      <c r="P13" s="40"/>
      <c r="Q13" s="80">
        <v>50</v>
      </c>
      <c r="R13" s="38"/>
      <c r="S13" s="59">
        <f>Q13*R13+Q13</f>
        <v>50</v>
      </c>
      <c r="T13" s="65"/>
      <c r="U13" s="47"/>
      <c r="V13" s="24"/>
      <c r="W13" s="39"/>
    </row>
    <row r="14" spans="1:24" s="14" customFormat="1" ht="28.95" customHeight="1" x14ac:dyDescent="0.3">
      <c r="A14" s="15">
        <v>2</v>
      </c>
      <c r="B14" s="15"/>
      <c r="C14" s="67" t="s">
        <v>44</v>
      </c>
      <c r="D14" s="21"/>
      <c r="E14" s="21">
        <f>V2</f>
        <v>44619</v>
      </c>
      <c r="F14" s="49">
        <f>INT(YEARFRAC(D14,E14))</f>
        <v>122</v>
      </c>
      <c r="G14" s="15"/>
      <c r="H14" s="15"/>
      <c r="I14" s="15"/>
      <c r="J14" s="15" t="s">
        <v>43</v>
      </c>
      <c r="K14" s="24"/>
      <c r="L14" s="41"/>
      <c r="M14" s="41"/>
      <c r="N14" s="41"/>
      <c r="O14" s="41"/>
      <c r="P14" s="40"/>
      <c r="Q14" s="80"/>
      <c r="R14" s="41"/>
      <c r="S14" s="59">
        <f>Q14*R14+Q14</f>
        <v>0</v>
      </c>
      <c r="T14" s="65"/>
      <c r="U14" s="47"/>
      <c r="V14" s="24"/>
      <c r="W14" s="39"/>
      <c r="X14" s="13"/>
    </row>
    <row r="15" spans="1:24" s="14" customFormat="1" ht="28.95" customHeight="1" x14ac:dyDescent="0.3">
      <c r="A15" s="15">
        <v>3</v>
      </c>
      <c r="B15" s="15"/>
      <c r="C15" s="67" t="s">
        <v>44</v>
      </c>
      <c r="D15" s="21"/>
      <c r="E15" s="21">
        <f>V2</f>
        <v>44619</v>
      </c>
      <c r="F15" s="49">
        <f>INT(YEARFRAC(D15,E15))</f>
        <v>122</v>
      </c>
      <c r="G15" s="15"/>
      <c r="H15" s="15"/>
      <c r="I15" s="15"/>
      <c r="J15" s="15" t="s">
        <v>43</v>
      </c>
      <c r="K15" s="24"/>
      <c r="L15" s="41"/>
      <c r="M15" s="41"/>
      <c r="N15" s="41"/>
      <c r="O15" s="41"/>
      <c r="P15" s="40"/>
      <c r="Q15" s="80"/>
      <c r="R15" s="41"/>
      <c r="S15" s="59">
        <f>Q15*R15+Q15</f>
        <v>0</v>
      </c>
      <c r="T15" s="65"/>
      <c r="U15" s="47"/>
      <c r="V15" s="24"/>
      <c r="W15" s="39"/>
      <c r="X15" s="13"/>
    </row>
    <row r="16" spans="1:24" s="14" customFormat="1" ht="28.95" customHeight="1" x14ac:dyDescent="0.3">
      <c r="A16" s="15">
        <v>4</v>
      </c>
      <c r="B16" s="15"/>
      <c r="C16" s="67" t="s">
        <v>44</v>
      </c>
      <c r="D16" s="21"/>
      <c r="E16" s="21">
        <f>V2</f>
        <v>44619</v>
      </c>
      <c r="F16" s="49" t="e">
        <f ca="1">INT(_xll.ДОЛЯГОДА(D16,E16))</f>
        <v>#NAME?</v>
      </c>
      <c r="G16" s="15"/>
      <c r="H16" s="15"/>
      <c r="I16" s="15"/>
      <c r="J16" s="15" t="s">
        <v>43</v>
      </c>
      <c r="K16" s="24"/>
      <c r="L16" s="41"/>
      <c r="M16" s="41"/>
      <c r="N16" s="41"/>
      <c r="O16" s="41"/>
      <c r="P16" s="40"/>
      <c r="Q16" s="80"/>
      <c r="R16" s="41"/>
      <c r="S16" s="59">
        <f>Q16*R16+Q16</f>
        <v>0</v>
      </c>
      <c r="T16" s="65"/>
      <c r="U16" s="47"/>
      <c r="V16" s="24"/>
      <c r="W16" s="39"/>
      <c r="X16" s="13"/>
    </row>
    <row r="17" spans="1:24" s="14" customFormat="1" ht="28.95" customHeight="1" x14ac:dyDescent="0.3">
      <c r="A17" s="15">
        <v>5</v>
      </c>
      <c r="B17" s="15"/>
      <c r="C17" s="67" t="s">
        <v>44</v>
      </c>
      <c r="D17" s="21"/>
      <c r="E17" s="21">
        <f>V2</f>
        <v>44619</v>
      </c>
      <c r="F17" s="49" t="e">
        <f ca="1">INT(_xll.ДОЛЯГОДА(D17,E17))</f>
        <v>#NAME?</v>
      </c>
      <c r="G17" s="15"/>
      <c r="H17" s="15"/>
      <c r="I17" s="15"/>
      <c r="J17" s="15" t="s">
        <v>43</v>
      </c>
      <c r="K17" s="24"/>
      <c r="L17" s="41"/>
      <c r="M17" s="41"/>
      <c r="N17" s="41"/>
      <c r="O17" s="41"/>
      <c r="P17" s="40"/>
      <c r="Q17" s="80"/>
      <c r="R17" s="41"/>
      <c r="S17" s="59">
        <f>Q17*R17+Q17</f>
        <v>0</v>
      </c>
      <c r="T17" s="65"/>
      <c r="U17" s="47"/>
      <c r="V17" s="24"/>
      <c r="W17" s="39"/>
      <c r="X17" s="13"/>
    </row>
    <row r="18" spans="1:24" s="14" customFormat="1" ht="22.2" customHeight="1" x14ac:dyDescent="0.3">
      <c r="A18" s="134" t="s">
        <v>45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3"/>
    </row>
    <row r="19" spans="1:24" s="14" customFormat="1" ht="28.95" customHeight="1" x14ac:dyDescent="0.3">
      <c r="A19" s="15">
        <v>1</v>
      </c>
      <c r="B19" s="15" t="s">
        <v>84</v>
      </c>
      <c r="C19" s="67" t="s">
        <v>44</v>
      </c>
      <c r="D19" s="21">
        <v>37718</v>
      </c>
      <c r="E19" s="21">
        <f>V2</f>
        <v>44619</v>
      </c>
      <c r="F19" s="49">
        <f>INT(YEARFRAC(D19,E19))</f>
        <v>18</v>
      </c>
      <c r="G19" s="15" t="s">
        <v>79</v>
      </c>
      <c r="H19" s="15"/>
      <c r="I19" s="15"/>
      <c r="J19" s="15" t="s">
        <v>45</v>
      </c>
      <c r="K19" s="24">
        <v>70.7</v>
      </c>
      <c r="L19" s="41"/>
      <c r="M19" s="41">
        <v>90</v>
      </c>
      <c r="N19" s="41">
        <v>97.5</v>
      </c>
      <c r="O19" s="41">
        <v>105</v>
      </c>
      <c r="P19" s="40"/>
      <c r="Q19" s="80">
        <v>97.5</v>
      </c>
      <c r="R19" s="38"/>
      <c r="S19" s="59">
        <f>Q19*R19+Q19</f>
        <v>97.5</v>
      </c>
      <c r="T19" s="65"/>
      <c r="U19" s="47"/>
      <c r="V19" s="24"/>
      <c r="W19" s="39" t="s">
        <v>92</v>
      </c>
    </row>
    <row r="20" spans="1:24" s="14" customFormat="1" ht="28.95" customHeight="1" x14ac:dyDescent="0.3">
      <c r="A20" s="15">
        <v>2</v>
      </c>
      <c r="B20" s="15"/>
      <c r="C20" s="68" t="s">
        <v>44</v>
      </c>
      <c r="D20" s="21"/>
      <c r="E20" s="21">
        <f>V2</f>
        <v>44619</v>
      </c>
      <c r="F20" s="49" t="e">
        <f ca="1">INT(_xll.ДОЛЯГОДА(D20,E20))</f>
        <v>#NAME?</v>
      </c>
      <c r="G20" s="15"/>
      <c r="H20" s="15"/>
      <c r="I20" s="15"/>
      <c r="J20" s="15" t="s">
        <v>45</v>
      </c>
      <c r="K20" s="24"/>
      <c r="L20" s="41"/>
      <c r="M20" s="41"/>
      <c r="N20" s="41"/>
      <c r="O20" s="41"/>
      <c r="P20" s="40"/>
      <c r="Q20" s="80"/>
      <c r="R20" s="41"/>
      <c r="S20" s="59">
        <f>Q20*R20+Q20</f>
        <v>0</v>
      </c>
      <c r="T20" s="65"/>
      <c r="U20" s="47"/>
      <c r="V20" s="24"/>
      <c r="W20" s="39"/>
      <c r="X20" s="13"/>
    </row>
    <row r="21" spans="1:24" s="14" customFormat="1" ht="28.95" customHeight="1" x14ac:dyDescent="0.3">
      <c r="A21" s="15">
        <v>3</v>
      </c>
      <c r="B21" s="15"/>
      <c r="C21" s="68" t="s">
        <v>44</v>
      </c>
      <c r="D21" s="21"/>
      <c r="E21" s="21">
        <f>V2</f>
        <v>44619</v>
      </c>
      <c r="F21" s="49" t="e">
        <f ca="1">INT(_xll.ДОЛЯГОДА(D21,E21))</f>
        <v>#NAME?</v>
      </c>
      <c r="G21" s="15"/>
      <c r="H21" s="15"/>
      <c r="I21" s="15"/>
      <c r="J21" s="15" t="s">
        <v>45</v>
      </c>
      <c r="K21" s="24"/>
      <c r="L21" s="41"/>
      <c r="M21" s="41"/>
      <c r="N21" s="41"/>
      <c r="O21" s="41"/>
      <c r="P21" s="40"/>
      <c r="Q21" s="80"/>
      <c r="R21" s="41"/>
      <c r="S21" s="59">
        <f>Q21*R21+Q21</f>
        <v>0</v>
      </c>
      <c r="T21" s="65"/>
      <c r="U21" s="47"/>
      <c r="V21" s="24"/>
      <c r="W21" s="39"/>
      <c r="X21" s="13"/>
    </row>
    <row r="22" spans="1:24" s="14" customFormat="1" ht="28.95" customHeight="1" x14ac:dyDescent="0.3">
      <c r="A22" s="15">
        <v>4</v>
      </c>
      <c r="B22" s="15"/>
      <c r="C22" s="68" t="s">
        <v>44</v>
      </c>
      <c r="D22" s="21"/>
      <c r="E22" s="21">
        <f>V2</f>
        <v>44619</v>
      </c>
      <c r="F22" s="49" t="e">
        <f ca="1">INT(_xll.ДОЛЯГОДА(D22,E22))</f>
        <v>#NAME?</v>
      </c>
      <c r="G22" s="15"/>
      <c r="H22" s="15"/>
      <c r="I22" s="15"/>
      <c r="J22" s="15" t="s">
        <v>45</v>
      </c>
      <c r="K22" s="24"/>
      <c r="L22" s="41"/>
      <c r="M22" s="41"/>
      <c r="N22" s="41"/>
      <c r="O22" s="41"/>
      <c r="P22" s="40"/>
      <c r="Q22" s="80"/>
      <c r="R22" s="41"/>
      <c r="S22" s="59">
        <f>Q22*R22+Q22</f>
        <v>0</v>
      </c>
      <c r="T22" s="65"/>
      <c r="U22" s="47"/>
      <c r="V22" s="24"/>
      <c r="W22" s="39"/>
      <c r="X22" s="13"/>
    </row>
    <row r="23" spans="1:24" s="14" customFormat="1" ht="28.95" customHeight="1" x14ac:dyDescent="0.3">
      <c r="A23" s="15">
        <v>5</v>
      </c>
      <c r="B23" s="15"/>
      <c r="C23" s="68" t="s">
        <v>44</v>
      </c>
      <c r="D23" s="21"/>
      <c r="E23" s="21">
        <f>V2</f>
        <v>44619</v>
      </c>
      <c r="F23" s="49" t="e">
        <f ca="1">INT(_xll.ДОЛЯГОДА(D23,E23))</f>
        <v>#NAME?</v>
      </c>
      <c r="G23" s="15"/>
      <c r="H23" s="15"/>
      <c r="I23" s="15"/>
      <c r="J23" s="15" t="s">
        <v>45</v>
      </c>
      <c r="K23" s="24"/>
      <c r="L23" s="41"/>
      <c r="M23" s="41"/>
      <c r="N23" s="41"/>
      <c r="O23" s="41"/>
      <c r="P23" s="40"/>
      <c r="Q23" s="80"/>
      <c r="R23" s="41"/>
      <c r="S23" s="59">
        <f>Q23*R23+Q23</f>
        <v>0</v>
      </c>
      <c r="T23" s="65"/>
      <c r="U23" s="47"/>
      <c r="V23" s="24"/>
      <c r="W23" s="39"/>
      <c r="X23" s="13"/>
    </row>
    <row r="24" spans="1:24" s="14" customFormat="1" ht="22.2" customHeight="1" x14ac:dyDescent="0.3">
      <c r="A24" s="137" t="s">
        <v>46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3"/>
    </row>
    <row r="25" spans="1:24" s="14" customFormat="1" ht="28.95" customHeight="1" x14ac:dyDescent="0.3">
      <c r="A25" s="15">
        <v>1</v>
      </c>
      <c r="B25" s="15"/>
      <c r="C25" s="44" t="s">
        <v>44</v>
      </c>
      <c r="D25" s="21"/>
      <c r="E25" s="21">
        <f>V2</f>
        <v>44619</v>
      </c>
      <c r="F25" s="49" t="e">
        <f t="shared" ref="F25:F34" ca="1" si="0">INT(_xll.ДОЛЯГОДА(D25,E25))</f>
        <v>#NAME?</v>
      </c>
      <c r="G25" s="15"/>
      <c r="H25" s="15"/>
      <c r="I25" s="15"/>
      <c r="J25" s="15" t="s">
        <v>47</v>
      </c>
      <c r="K25" s="24"/>
      <c r="L25" s="41"/>
      <c r="M25" s="41"/>
      <c r="N25" s="41"/>
      <c r="O25" s="41"/>
      <c r="P25" s="40"/>
      <c r="Q25" s="80"/>
      <c r="R25" s="38"/>
      <c r="S25" s="59">
        <f t="shared" ref="S25:S34" si="1">Q25*R25+Q25</f>
        <v>0</v>
      </c>
      <c r="T25" s="65"/>
      <c r="U25" s="47"/>
      <c r="V25" s="24"/>
      <c r="W25" s="39"/>
    </row>
    <row r="26" spans="1:24" s="14" customFormat="1" ht="28.95" customHeight="1" x14ac:dyDescent="0.3">
      <c r="A26" s="15">
        <v>2</v>
      </c>
      <c r="B26" s="15"/>
      <c r="C26" s="44" t="s">
        <v>44</v>
      </c>
      <c r="D26" s="21"/>
      <c r="E26" s="21">
        <f>V2</f>
        <v>44619</v>
      </c>
      <c r="F26" s="49" t="e">
        <f t="shared" ca="1" si="0"/>
        <v>#NAME?</v>
      </c>
      <c r="G26" s="15"/>
      <c r="H26" s="15"/>
      <c r="I26" s="15"/>
      <c r="J26" s="15" t="s">
        <v>47</v>
      </c>
      <c r="K26" s="24"/>
      <c r="L26" s="41"/>
      <c r="M26" s="41"/>
      <c r="N26" s="41"/>
      <c r="O26" s="41"/>
      <c r="P26" s="40"/>
      <c r="Q26" s="80"/>
      <c r="R26" s="41"/>
      <c r="S26" s="59">
        <f t="shared" si="1"/>
        <v>0</v>
      </c>
      <c r="T26" s="65"/>
      <c r="U26" s="47"/>
      <c r="V26" s="24"/>
      <c r="W26" s="39"/>
      <c r="X26" s="13"/>
    </row>
    <row r="27" spans="1:24" s="14" customFormat="1" ht="28.95" customHeight="1" x14ac:dyDescent="0.3">
      <c r="A27" s="15">
        <v>3</v>
      </c>
      <c r="B27" s="15"/>
      <c r="C27" s="44" t="s">
        <v>44</v>
      </c>
      <c r="D27" s="21"/>
      <c r="E27" s="21">
        <f>V2</f>
        <v>44619</v>
      </c>
      <c r="F27" s="49" t="e">
        <f t="shared" ca="1" si="0"/>
        <v>#NAME?</v>
      </c>
      <c r="G27" s="15"/>
      <c r="H27" s="15"/>
      <c r="I27" s="15"/>
      <c r="J27" s="15" t="s">
        <v>47</v>
      </c>
      <c r="K27" s="24"/>
      <c r="L27" s="41"/>
      <c r="M27" s="41"/>
      <c r="N27" s="41"/>
      <c r="O27" s="41"/>
      <c r="P27" s="40"/>
      <c r="Q27" s="80"/>
      <c r="R27" s="41"/>
      <c r="S27" s="59">
        <f t="shared" si="1"/>
        <v>0</v>
      </c>
      <c r="T27" s="65"/>
      <c r="U27" s="47"/>
      <c r="V27" s="24"/>
      <c r="W27" s="39"/>
      <c r="X27" s="13"/>
    </row>
    <row r="28" spans="1:24" s="14" customFormat="1" ht="28.95" customHeight="1" x14ac:dyDescent="0.3">
      <c r="A28" s="15">
        <v>4</v>
      </c>
      <c r="B28" s="15"/>
      <c r="C28" s="44" t="s">
        <v>44</v>
      </c>
      <c r="D28" s="21"/>
      <c r="E28" s="21">
        <f>V2</f>
        <v>44619</v>
      </c>
      <c r="F28" s="49" t="e">
        <f t="shared" ca="1" si="0"/>
        <v>#NAME?</v>
      </c>
      <c r="G28" s="15"/>
      <c r="H28" s="15"/>
      <c r="I28" s="15"/>
      <c r="J28" s="15" t="s">
        <v>47</v>
      </c>
      <c r="K28" s="24"/>
      <c r="L28" s="41"/>
      <c r="M28" s="41"/>
      <c r="N28" s="41"/>
      <c r="O28" s="41"/>
      <c r="P28" s="40"/>
      <c r="Q28" s="80"/>
      <c r="R28" s="41"/>
      <c r="S28" s="59">
        <f t="shared" si="1"/>
        <v>0</v>
      </c>
      <c r="T28" s="65"/>
      <c r="U28" s="47"/>
      <c r="V28" s="24"/>
      <c r="W28" s="39"/>
      <c r="X28" s="13"/>
    </row>
    <row r="29" spans="1:24" s="14" customFormat="1" ht="28.95" customHeight="1" x14ac:dyDescent="0.3">
      <c r="A29" s="15">
        <v>5</v>
      </c>
      <c r="B29" s="15"/>
      <c r="C29" s="44" t="s">
        <v>44</v>
      </c>
      <c r="D29" s="21"/>
      <c r="E29" s="21">
        <f>V2</f>
        <v>44619</v>
      </c>
      <c r="F29" s="49" t="e">
        <f t="shared" ca="1" si="0"/>
        <v>#NAME?</v>
      </c>
      <c r="G29" s="15"/>
      <c r="H29" s="15"/>
      <c r="I29" s="15"/>
      <c r="J29" s="15" t="s">
        <v>47</v>
      </c>
      <c r="K29" s="24"/>
      <c r="L29" s="41"/>
      <c r="M29" s="41"/>
      <c r="N29" s="41"/>
      <c r="O29" s="41"/>
      <c r="P29" s="40"/>
      <c r="Q29" s="80"/>
      <c r="R29" s="41"/>
      <c r="S29" s="59">
        <f t="shared" si="1"/>
        <v>0</v>
      </c>
      <c r="T29" s="65"/>
      <c r="U29" s="47"/>
      <c r="V29" s="24"/>
      <c r="W29" s="39"/>
      <c r="X29" s="13"/>
    </row>
    <row r="30" spans="1:24" s="14" customFormat="1" ht="28.95" customHeight="1" x14ac:dyDescent="0.3">
      <c r="A30" s="15">
        <v>6</v>
      </c>
      <c r="B30" s="15"/>
      <c r="C30" s="44" t="s">
        <v>44</v>
      </c>
      <c r="D30" s="21"/>
      <c r="E30" s="21">
        <f>V2</f>
        <v>44619</v>
      </c>
      <c r="F30" s="49" t="e">
        <f t="shared" ca="1" si="0"/>
        <v>#NAME?</v>
      </c>
      <c r="G30" s="15"/>
      <c r="H30" s="15"/>
      <c r="I30" s="15"/>
      <c r="J30" s="15" t="s">
        <v>47</v>
      </c>
      <c r="K30" s="24"/>
      <c r="L30" s="41"/>
      <c r="M30" s="41"/>
      <c r="N30" s="41"/>
      <c r="O30" s="41"/>
      <c r="P30" s="40"/>
      <c r="Q30" s="80"/>
      <c r="R30" s="38"/>
      <c r="S30" s="59">
        <f t="shared" si="1"/>
        <v>0</v>
      </c>
      <c r="T30" s="65"/>
      <c r="U30" s="47"/>
      <c r="V30" s="24"/>
      <c r="W30" s="39"/>
    </row>
    <row r="31" spans="1:24" s="14" customFormat="1" ht="28.95" customHeight="1" x14ac:dyDescent="0.3">
      <c r="A31" s="15">
        <v>7</v>
      </c>
      <c r="B31" s="15"/>
      <c r="C31" s="44" t="s">
        <v>44</v>
      </c>
      <c r="D31" s="21"/>
      <c r="E31" s="21">
        <f>V2</f>
        <v>44619</v>
      </c>
      <c r="F31" s="49" t="e">
        <f t="shared" ca="1" si="0"/>
        <v>#NAME?</v>
      </c>
      <c r="G31" s="15"/>
      <c r="H31" s="15"/>
      <c r="I31" s="15"/>
      <c r="J31" s="15" t="s">
        <v>47</v>
      </c>
      <c r="K31" s="24"/>
      <c r="L31" s="41"/>
      <c r="M31" s="41"/>
      <c r="N31" s="41"/>
      <c r="O31" s="41"/>
      <c r="P31" s="40"/>
      <c r="Q31" s="80"/>
      <c r="R31" s="41"/>
      <c r="S31" s="59">
        <f t="shared" si="1"/>
        <v>0</v>
      </c>
      <c r="T31" s="65"/>
      <c r="U31" s="47"/>
      <c r="V31" s="24"/>
      <c r="W31" s="39"/>
      <c r="X31" s="13"/>
    </row>
    <row r="32" spans="1:24" s="14" customFormat="1" ht="28.95" customHeight="1" x14ac:dyDescent="0.3">
      <c r="A32" s="15">
        <v>8</v>
      </c>
      <c r="B32" s="15"/>
      <c r="C32" s="44" t="s">
        <v>44</v>
      </c>
      <c r="D32" s="21"/>
      <c r="E32" s="21">
        <f>V2</f>
        <v>44619</v>
      </c>
      <c r="F32" s="49" t="e">
        <f t="shared" ca="1" si="0"/>
        <v>#NAME?</v>
      </c>
      <c r="G32" s="15"/>
      <c r="H32" s="15"/>
      <c r="I32" s="15"/>
      <c r="J32" s="15" t="s">
        <v>47</v>
      </c>
      <c r="K32" s="24"/>
      <c r="L32" s="41"/>
      <c r="M32" s="41"/>
      <c r="N32" s="41"/>
      <c r="O32" s="41"/>
      <c r="P32" s="40"/>
      <c r="Q32" s="80"/>
      <c r="R32" s="41"/>
      <c r="S32" s="59">
        <f t="shared" si="1"/>
        <v>0</v>
      </c>
      <c r="T32" s="65"/>
      <c r="U32" s="47"/>
      <c r="V32" s="24"/>
      <c r="W32" s="39"/>
      <c r="X32" s="13"/>
    </row>
    <row r="33" spans="1:24" s="14" customFormat="1" ht="28.95" customHeight="1" x14ac:dyDescent="0.3">
      <c r="A33" s="15">
        <v>9</v>
      </c>
      <c r="B33" s="15"/>
      <c r="C33" s="44" t="s">
        <v>44</v>
      </c>
      <c r="D33" s="21"/>
      <c r="E33" s="21">
        <f>V2</f>
        <v>44619</v>
      </c>
      <c r="F33" s="49" t="e">
        <f t="shared" ca="1" si="0"/>
        <v>#NAME?</v>
      </c>
      <c r="G33" s="15"/>
      <c r="H33" s="15"/>
      <c r="I33" s="15"/>
      <c r="J33" s="15" t="s">
        <v>47</v>
      </c>
      <c r="K33" s="24"/>
      <c r="L33" s="41"/>
      <c r="M33" s="41"/>
      <c r="N33" s="41"/>
      <c r="O33" s="41"/>
      <c r="P33" s="40"/>
      <c r="Q33" s="80"/>
      <c r="R33" s="41"/>
      <c r="S33" s="59">
        <f t="shared" si="1"/>
        <v>0</v>
      </c>
      <c r="T33" s="65"/>
      <c r="U33" s="47"/>
      <c r="V33" s="24"/>
      <c r="W33" s="39"/>
      <c r="X33" s="13"/>
    </row>
    <row r="34" spans="1:24" s="14" customFormat="1" ht="28.95" customHeight="1" x14ac:dyDescent="0.3">
      <c r="A34" s="15">
        <v>10</v>
      </c>
      <c r="B34" s="15"/>
      <c r="C34" s="44" t="s">
        <v>44</v>
      </c>
      <c r="D34" s="21"/>
      <c r="E34" s="21">
        <f>V2</f>
        <v>44619</v>
      </c>
      <c r="F34" s="49" t="e">
        <f t="shared" ca="1" si="0"/>
        <v>#NAME?</v>
      </c>
      <c r="G34" s="15"/>
      <c r="H34" s="15"/>
      <c r="I34" s="15"/>
      <c r="J34" s="15" t="s">
        <v>47</v>
      </c>
      <c r="K34" s="24"/>
      <c r="L34" s="41"/>
      <c r="M34" s="41"/>
      <c r="N34" s="41"/>
      <c r="O34" s="41"/>
      <c r="P34" s="40"/>
      <c r="Q34" s="80"/>
      <c r="R34" s="41"/>
      <c r="S34" s="59">
        <f t="shared" si="1"/>
        <v>0</v>
      </c>
      <c r="T34" s="65"/>
      <c r="U34" s="47"/>
      <c r="V34" s="24"/>
      <c r="W34" s="39"/>
      <c r="X34" s="13"/>
    </row>
    <row r="35" spans="1:24" ht="22.2" customHeight="1" x14ac:dyDescent="0.3">
      <c r="A35" s="140" t="s">
        <v>48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  <c r="X35"/>
    </row>
    <row r="36" spans="1:24" s="14" customFormat="1" ht="28.95" customHeight="1" x14ac:dyDescent="0.3">
      <c r="A36" s="15">
        <v>1</v>
      </c>
      <c r="B36" s="15" t="s">
        <v>81</v>
      </c>
      <c r="C36" s="66" t="s">
        <v>44</v>
      </c>
      <c r="D36" s="21">
        <v>28904</v>
      </c>
      <c r="E36" s="21">
        <f>V2</f>
        <v>44619</v>
      </c>
      <c r="F36" s="49">
        <f>INT(YEARFRAC(D36,E36))</f>
        <v>43</v>
      </c>
      <c r="G36" s="15" t="s">
        <v>79</v>
      </c>
      <c r="H36" s="15"/>
      <c r="I36" s="15"/>
      <c r="J36" s="15" t="s">
        <v>48</v>
      </c>
      <c r="K36" s="24"/>
      <c r="L36" s="41"/>
      <c r="M36" s="41"/>
      <c r="N36" s="41"/>
      <c r="O36" s="41"/>
      <c r="P36" s="40"/>
      <c r="Q36" s="80"/>
      <c r="R36" s="38">
        <v>0.05</v>
      </c>
      <c r="S36" s="59">
        <f>Q36*R36+Q36</f>
        <v>0</v>
      </c>
      <c r="T36" s="65"/>
      <c r="U36" s="47"/>
      <c r="V36" s="24"/>
      <c r="W36" s="39"/>
    </row>
    <row r="37" spans="1:24" s="14" customFormat="1" ht="28.95" customHeight="1" x14ac:dyDescent="0.3">
      <c r="A37" s="15">
        <v>2</v>
      </c>
      <c r="B37" s="15"/>
      <c r="C37" s="66" t="s">
        <v>44</v>
      </c>
      <c r="D37" s="21"/>
      <c r="E37" s="21">
        <f>V2</f>
        <v>44619</v>
      </c>
      <c r="F37" s="49" t="e">
        <f ca="1">INT(_xll.ДОЛЯГОДА(D37,E37))</f>
        <v>#NAME?</v>
      </c>
      <c r="G37" s="15"/>
      <c r="H37" s="15"/>
      <c r="I37" s="15"/>
      <c r="J37" s="15" t="s">
        <v>48</v>
      </c>
      <c r="K37" s="24"/>
      <c r="L37" s="41"/>
      <c r="M37" s="41"/>
      <c r="N37" s="41"/>
      <c r="O37" s="41"/>
      <c r="P37" s="40"/>
      <c r="Q37" s="80"/>
      <c r="R37" s="38">
        <v>0.05</v>
      </c>
      <c r="S37" s="59">
        <f>Q37*R37+Q37</f>
        <v>0</v>
      </c>
      <c r="T37" s="65"/>
      <c r="U37" s="47"/>
      <c r="V37" s="24"/>
      <c r="W37" s="39"/>
      <c r="X37" s="13"/>
    </row>
    <row r="38" spans="1:24" s="14" customFormat="1" ht="28.95" customHeight="1" x14ac:dyDescent="0.3">
      <c r="A38" s="15">
        <v>3</v>
      </c>
      <c r="B38" s="15"/>
      <c r="C38" s="66" t="s">
        <v>44</v>
      </c>
      <c r="D38" s="21"/>
      <c r="E38" s="21">
        <f>V2</f>
        <v>44619</v>
      </c>
      <c r="F38" s="49" t="e">
        <f ca="1">INT(_xll.ДОЛЯГОДА(D38,E38))</f>
        <v>#NAME?</v>
      </c>
      <c r="G38" s="15"/>
      <c r="H38" s="15"/>
      <c r="I38" s="15"/>
      <c r="J38" s="15" t="s">
        <v>48</v>
      </c>
      <c r="K38" s="24"/>
      <c r="L38" s="41"/>
      <c r="M38" s="41"/>
      <c r="N38" s="41"/>
      <c r="O38" s="41"/>
      <c r="P38" s="40"/>
      <c r="Q38" s="80"/>
      <c r="R38" s="38">
        <v>0.05</v>
      </c>
      <c r="S38" s="59">
        <f>Q38*R38+Q38</f>
        <v>0</v>
      </c>
      <c r="T38" s="65"/>
      <c r="U38" s="47"/>
      <c r="V38" s="24"/>
      <c r="W38" s="39"/>
      <c r="X38" s="13"/>
    </row>
    <row r="39" spans="1:24" s="14" customFormat="1" ht="28.95" customHeight="1" x14ac:dyDescent="0.3">
      <c r="A39" s="15">
        <v>4</v>
      </c>
      <c r="B39" s="15"/>
      <c r="C39" s="66" t="s">
        <v>44</v>
      </c>
      <c r="D39" s="21"/>
      <c r="E39" s="21">
        <f>V2</f>
        <v>44619</v>
      </c>
      <c r="F39" s="49" t="e">
        <f ca="1">INT(_xll.ДОЛЯГОДА(D39,E39))</f>
        <v>#NAME?</v>
      </c>
      <c r="G39" s="15"/>
      <c r="H39" s="15"/>
      <c r="I39" s="15"/>
      <c r="J39" s="15" t="s">
        <v>48</v>
      </c>
      <c r="K39" s="24"/>
      <c r="L39" s="41"/>
      <c r="M39" s="41"/>
      <c r="N39" s="41"/>
      <c r="O39" s="41"/>
      <c r="P39" s="40"/>
      <c r="Q39" s="80"/>
      <c r="R39" s="38">
        <v>0.05</v>
      </c>
      <c r="S39" s="59">
        <f>Q39*R39+Q39</f>
        <v>0</v>
      </c>
      <c r="T39" s="65"/>
      <c r="U39" s="47"/>
      <c r="V39" s="24"/>
      <c r="W39" s="39"/>
      <c r="X39" s="13"/>
    </row>
    <row r="40" spans="1:24" s="14" customFormat="1" ht="28.95" customHeight="1" x14ac:dyDescent="0.3">
      <c r="A40" s="15">
        <v>5</v>
      </c>
      <c r="B40" s="15"/>
      <c r="C40" s="66" t="s">
        <v>44</v>
      </c>
      <c r="D40" s="21"/>
      <c r="E40" s="21">
        <f>V2</f>
        <v>44619</v>
      </c>
      <c r="F40" s="49" t="e">
        <f ca="1">INT(_xll.ДОЛЯГОДА(D40,E40))</f>
        <v>#NAME?</v>
      </c>
      <c r="G40" s="15"/>
      <c r="H40" s="15"/>
      <c r="I40" s="15"/>
      <c r="J40" s="15" t="s">
        <v>48</v>
      </c>
      <c r="K40" s="24"/>
      <c r="L40" s="41"/>
      <c r="M40" s="41"/>
      <c r="N40" s="41"/>
      <c r="O40" s="41"/>
      <c r="P40" s="40"/>
      <c r="Q40" s="80"/>
      <c r="R40" s="38">
        <v>0.05</v>
      </c>
      <c r="S40" s="59">
        <f>Q40*R40+Q40</f>
        <v>0</v>
      </c>
      <c r="T40" s="65"/>
      <c r="U40" s="47"/>
      <c r="V40" s="24"/>
      <c r="W40" s="39"/>
      <c r="X40" s="13"/>
    </row>
    <row r="41" spans="1:24" ht="22.2" customHeight="1" x14ac:dyDescent="0.3">
      <c r="A41" s="131" t="s">
        <v>49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/>
    </row>
    <row r="42" spans="1:24" s="14" customFormat="1" ht="28.95" customHeight="1" x14ac:dyDescent="0.3">
      <c r="A42" s="15">
        <v>1</v>
      </c>
      <c r="B42" s="15"/>
      <c r="C42" s="69" t="s">
        <v>44</v>
      </c>
      <c r="D42" s="21"/>
      <c r="E42" s="21">
        <f>V2</f>
        <v>44619</v>
      </c>
      <c r="F42" s="49" t="e">
        <f ca="1">INT(_xll.ДОЛЯГОДА(D42,E42))</f>
        <v>#NAME?</v>
      </c>
      <c r="G42" s="15"/>
      <c r="H42" s="15"/>
      <c r="I42" s="15"/>
      <c r="J42" s="15" t="s">
        <v>49</v>
      </c>
      <c r="K42" s="24"/>
      <c r="L42" s="41"/>
      <c r="M42" s="41"/>
      <c r="N42" s="41"/>
      <c r="O42" s="41"/>
      <c r="P42" s="40"/>
      <c r="Q42" s="80"/>
      <c r="R42" s="38">
        <v>0.1</v>
      </c>
      <c r="S42" s="59">
        <f>Q42*R42+Q42</f>
        <v>0</v>
      </c>
      <c r="T42" s="65"/>
      <c r="U42" s="47"/>
      <c r="V42" s="24"/>
      <c r="W42" s="39"/>
    </row>
    <row r="43" spans="1:24" s="14" customFormat="1" ht="28.95" customHeight="1" x14ac:dyDescent="0.3">
      <c r="A43" s="15">
        <v>2</v>
      </c>
      <c r="B43" s="15"/>
      <c r="C43" s="69" t="s">
        <v>44</v>
      </c>
      <c r="D43" s="21"/>
      <c r="E43" s="21">
        <f>V2</f>
        <v>44619</v>
      </c>
      <c r="F43" s="49" t="e">
        <f ca="1">INT(_xll.ДОЛЯГОДА(D43,E43))</f>
        <v>#NAME?</v>
      </c>
      <c r="G43" s="15"/>
      <c r="H43" s="15"/>
      <c r="I43" s="15"/>
      <c r="J43" s="15" t="s">
        <v>49</v>
      </c>
      <c r="K43" s="24"/>
      <c r="L43" s="41"/>
      <c r="M43" s="41"/>
      <c r="N43" s="41"/>
      <c r="O43" s="41"/>
      <c r="P43" s="40"/>
      <c r="Q43" s="80"/>
      <c r="R43" s="38">
        <v>0.1</v>
      </c>
      <c r="S43" s="59">
        <f>Q43*R43+Q43</f>
        <v>0</v>
      </c>
      <c r="T43" s="65"/>
      <c r="U43" s="47"/>
      <c r="V43" s="24"/>
      <c r="W43" s="39"/>
      <c r="X43" s="13"/>
    </row>
    <row r="44" spans="1:24" s="14" customFormat="1" ht="28.95" customHeight="1" x14ac:dyDescent="0.3">
      <c r="A44" s="15">
        <v>3</v>
      </c>
      <c r="B44" s="15"/>
      <c r="C44" s="69" t="s">
        <v>44</v>
      </c>
      <c r="D44" s="21"/>
      <c r="E44" s="21">
        <f>V2</f>
        <v>44619</v>
      </c>
      <c r="F44" s="49" t="e">
        <f ca="1">INT(_xll.ДОЛЯГОДА(D44,E44))</f>
        <v>#NAME?</v>
      </c>
      <c r="G44" s="15"/>
      <c r="H44" s="15"/>
      <c r="I44" s="15"/>
      <c r="J44" s="15" t="s">
        <v>49</v>
      </c>
      <c r="K44" s="24"/>
      <c r="L44" s="41"/>
      <c r="M44" s="41"/>
      <c r="N44" s="41"/>
      <c r="O44" s="41"/>
      <c r="P44" s="40"/>
      <c r="Q44" s="80"/>
      <c r="R44" s="38">
        <v>0.1</v>
      </c>
      <c r="S44" s="59">
        <f>Q44*R44+Q44</f>
        <v>0</v>
      </c>
      <c r="T44" s="65"/>
      <c r="U44" s="47"/>
      <c r="V44" s="24"/>
      <c r="W44" s="39"/>
      <c r="X44" s="13"/>
    </row>
    <row r="45" spans="1:24" s="14" customFormat="1" ht="28.95" customHeight="1" x14ac:dyDescent="0.3">
      <c r="A45" s="15">
        <v>4</v>
      </c>
      <c r="B45" s="15"/>
      <c r="C45" s="69" t="s">
        <v>44</v>
      </c>
      <c r="D45" s="21"/>
      <c r="E45" s="21">
        <f>V2</f>
        <v>44619</v>
      </c>
      <c r="F45" s="49" t="e">
        <f ca="1">INT(_xll.ДОЛЯГОДА(D45,E45))</f>
        <v>#NAME?</v>
      </c>
      <c r="G45" s="15"/>
      <c r="H45" s="15"/>
      <c r="I45" s="15"/>
      <c r="J45" s="15" t="s">
        <v>49</v>
      </c>
      <c r="K45" s="24"/>
      <c r="L45" s="41"/>
      <c r="M45" s="41"/>
      <c r="N45" s="41"/>
      <c r="O45" s="41"/>
      <c r="P45" s="40"/>
      <c r="Q45" s="80"/>
      <c r="R45" s="38">
        <v>0.1</v>
      </c>
      <c r="S45" s="59">
        <f>Q45*R45+Q45</f>
        <v>0</v>
      </c>
      <c r="T45" s="65"/>
      <c r="U45" s="47"/>
      <c r="V45" s="24"/>
      <c r="W45" s="39"/>
      <c r="X45" s="13"/>
    </row>
    <row r="46" spans="1:24" s="14" customFormat="1" ht="28.95" customHeight="1" x14ac:dyDescent="0.3">
      <c r="A46" s="15">
        <v>5</v>
      </c>
      <c r="B46" s="15"/>
      <c r="C46" s="69" t="s">
        <v>44</v>
      </c>
      <c r="D46" s="21"/>
      <c r="E46" s="21">
        <f>V2</f>
        <v>44619</v>
      </c>
      <c r="F46" s="49" t="e">
        <f ca="1">INT(_xll.ДОЛЯГОДА(D46,E46))</f>
        <v>#NAME?</v>
      </c>
      <c r="G46" s="15"/>
      <c r="H46" s="15"/>
      <c r="I46" s="15"/>
      <c r="J46" s="15" t="s">
        <v>49</v>
      </c>
      <c r="K46" s="24"/>
      <c r="L46" s="41"/>
      <c r="M46" s="41"/>
      <c r="N46" s="41"/>
      <c r="O46" s="41"/>
      <c r="P46" s="40"/>
      <c r="Q46" s="80"/>
      <c r="R46" s="38">
        <v>0.1</v>
      </c>
      <c r="S46" s="59">
        <f>Q46*R46+Q46</f>
        <v>0</v>
      </c>
      <c r="T46" s="65"/>
      <c r="U46" s="47"/>
      <c r="V46" s="24"/>
      <c r="W46" s="39"/>
      <c r="X46" s="13"/>
    </row>
    <row r="47" spans="1:24" ht="16.95" customHeight="1" x14ac:dyDescent="0.3">
      <c r="A47" s="2"/>
      <c r="F47"/>
      <c r="G47"/>
      <c r="H47"/>
      <c r="I47"/>
      <c r="J47"/>
      <c r="K47"/>
      <c r="L47" s="9"/>
      <c r="M47" s="9"/>
      <c r="N47" s="9"/>
      <c r="O47" s="32"/>
      <c r="P47" s="27"/>
      <c r="Q47" s="9"/>
      <c r="R47" s="9"/>
      <c r="S47" s="36"/>
      <c r="T47" s="36"/>
      <c r="U47" s="36"/>
      <c r="V47" s="36"/>
      <c r="X47"/>
    </row>
    <row r="48" spans="1:24" ht="16.95" customHeight="1" x14ac:dyDescent="0.3">
      <c r="A48" s="2"/>
      <c r="F48"/>
      <c r="G48"/>
      <c r="H48"/>
      <c r="I48"/>
      <c r="J48"/>
      <c r="K48"/>
      <c r="L48" s="12"/>
      <c r="M48" s="9"/>
      <c r="N48" s="22"/>
      <c r="O48" s="33"/>
      <c r="P48" s="9"/>
      <c r="Q48" s="9"/>
      <c r="R48" s="9"/>
      <c r="S48"/>
      <c r="T48" s="36"/>
      <c r="U48" s="36"/>
      <c r="V48" s="36"/>
      <c r="W48"/>
      <c r="X48" s="9"/>
    </row>
    <row r="49" spans="1:48" ht="24.6" customHeight="1" x14ac:dyDescent="0.3">
      <c r="A49" s="2"/>
      <c r="B49" s="45" t="s">
        <v>50</v>
      </c>
      <c r="C49" s="103" t="str">
        <f>' title page'!F22</f>
        <v>Зорин В.И. / Севастополь</v>
      </c>
      <c r="D49" s="104"/>
      <c r="E49" s="104"/>
      <c r="F49" s="104"/>
      <c r="G49" s="105"/>
      <c r="H49" s="16"/>
      <c r="I49"/>
      <c r="J49" s="45" t="s">
        <v>51</v>
      </c>
      <c r="K49" s="112" t="str">
        <f>' title page'!F23</f>
        <v xml:space="preserve">Зорина А.А. / Севастополь             </v>
      </c>
      <c r="L49" s="113"/>
      <c r="M49" s="113"/>
      <c r="N49" s="113"/>
      <c r="O49" s="113"/>
      <c r="P49" s="114"/>
      <c r="S49" s="8"/>
      <c r="T49" s="8"/>
      <c r="U49" s="8"/>
      <c r="V49" s="8"/>
      <c r="W49" s="9"/>
      <c r="X49" s="22"/>
      <c r="Y49" s="9"/>
      <c r="Z49" s="43"/>
      <c r="AA49" s="9"/>
      <c r="AB49" s="9"/>
      <c r="AC49" s="9"/>
    </row>
    <row r="51" spans="1:48" ht="25.2" customHeight="1" x14ac:dyDescent="0.3">
      <c r="A51" s="98" t="s">
        <v>52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1:48" x14ac:dyDescent="0.3">
      <c r="A52" s="1"/>
      <c r="C52" s="2"/>
      <c r="D52" s="7"/>
      <c r="E52" s="7"/>
      <c r="F52"/>
      <c r="G52"/>
      <c r="H52"/>
      <c r="I52"/>
      <c r="J52"/>
      <c r="K52"/>
      <c r="L52" s="9"/>
      <c r="M52" s="9"/>
      <c r="N52" s="9"/>
      <c r="O52" s="32"/>
      <c r="P52" s="27"/>
      <c r="Q52" s="9"/>
      <c r="R52" s="9"/>
      <c r="S52" s="36"/>
      <c r="T52" s="36"/>
      <c r="U52" s="36"/>
      <c r="V52" s="36"/>
    </row>
    <row r="53" spans="1:48" x14ac:dyDescent="0.3">
      <c r="A53" s="1"/>
      <c r="C53" s="2"/>
      <c r="D53" s="7"/>
      <c r="E53" s="7"/>
      <c r="F53"/>
      <c r="G53"/>
      <c r="H53"/>
      <c r="I53"/>
      <c r="J53"/>
      <c r="K53"/>
      <c r="L53" s="9"/>
      <c r="M53" s="9"/>
      <c r="N53" s="9"/>
      <c r="O53" s="32"/>
      <c r="P53" s="27"/>
      <c r="Q53" s="9"/>
      <c r="R53" s="9"/>
      <c r="S53" s="36"/>
      <c r="T53" s="36"/>
      <c r="U53" s="36"/>
      <c r="V53" s="36"/>
    </row>
    <row r="54" spans="1:48" x14ac:dyDescent="0.3">
      <c r="A54" s="1"/>
      <c r="C54" s="2"/>
      <c r="D54" s="7"/>
      <c r="E54" s="7"/>
      <c r="F54"/>
      <c r="G54"/>
      <c r="H54"/>
      <c r="I54"/>
      <c r="J54"/>
      <c r="K54"/>
      <c r="L54" s="9"/>
      <c r="M54" s="9"/>
      <c r="N54" s="9"/>
      <c r="O54" s="32"/>
      <c r="P54" s="27"/>
      <c r="Q54" s="9"/>
      <c r="R54" s="9"/>
      <c r="S54" s="36"/>
      <c r="T54" s="36"/>
      <c r="U54" s="36"/>
      <c r="V54" s="36"/>
    </row>
    <row r="55" spans="1:48" x14ac:dyDescent="0.3">
      <c r="A55" s="1"/>
      <c r="B55" s="5"/>
      <c r="C55" s="1"/>
      <c r="D55"/>
      <c r="E55"/>
      <c r="F55"/>
      <c r="G55"/>
      <c r="H55"/>
      <c r="I55"/>
      <c r="J55"/>
      <c r="K55"/>
      <c r="L55" s="9"/>
      <c r="M55" s="9"/>
      <c r="N55" s="9"/>
      <c r="O55" s="32"/>
      <c r="P55" s="27"/>
      <c r="Q55" s="9"/>
      <c r="R55" s="9"/>
      <c r="S55" s="36"/>
      <c r="T55" s="36"/>
      <c r="U55" s="36"/>
      <c r="V55" s="36"/>
    </row>
    <row r="56" spans="1:48" x14ac:dyDescent="0.3">
      <c r="A56" s="1"/>
      <c r="B56" s="5"/>
      <c r="C56" s="1"/>
      <c r="D56"/>
      <c r="E56"/>
      <c r="F56"/>
      <c r="G56"/>
      <c r="H56"/>
      <c r="I56"/>
      <c r="J56"/>
      <c r="K56"/>
      <c r="L56" s="9"/>
      <c r="M56" s="9"/>
      <c r="N56" s="9"/>
      <c r="O56" s="32"/>
      <c r="P56" s="27"/>
      <c r="Q56" s="9"/>
      <c r="R56" s="9"/>
      <c r="S56" s="36"/>
      <c r="T56" s="36"/>
      <c r="U56" s="36"/>
      <c r="V56" s="36"/>
    </row>
    <row r="57" spans="1:48" x14ac:dyDescent="0.3">
      <c r="A57" s="1"/>
      <c r="B57" s="5"/>
      <c r="C57" s="1"/>
      <c r="D57"/>
      <c r="E57"/>
      <c r="F57"/>
      <c r="G57"/>
      <c r="H57"/>
      <c r="I57"/>
      <c r="J57"/>
      <c r="K57"/>
      <c r="L57" s="9"/>
      <c r="M57" s="9"/>
      <c r="N57" s="9"/>
      <c r="O57" s="32"/>
      <c r="P57" s="27"/>
      <c r="Q57" s="9"/>
      <c r="R57" s="9"/>
      <c r="S57" s="36"/>
      <c r="T57" s="36"/>
      <c r="U57" s="36"/>
      <c r="V57" s="36"/>
    </row>
    <row r="58" spans="1:48" x14ac:dyDescent="0.3">
      <c r="A58" s="1"/>
      <c r="B58" s="5"/>
      <c r="C58" s="1"/>
      <c r="D58"/>
      <c r="E58"/>
      <c r="F58"/>
      <c r="G58"/>
      <c r="H58"/>
      <c r="I58"/>
      <c r="J58"/>
      <c r="K58"/>
      <c r="L58" s="9"/>
      <c r="M58" s="9"/>
      <c r="N58" s="9"/>
      <c r="O58" s="32"/>
      <c r="P58" s="27"/>
      <c r="Q58" s="9"/>
      <c r="R58" s="9"/>
      <c r="S58" s="36"/>
      <c r="T58" s="36"/>
      <c r="U58" s="36"/>
      <c r="V58" s="36"/>
    </row>
    <row r="59" spans="1:48" x14ac:dyDescent="0.3">
      <c r="A59" s="1"/>
      <c r="B59" s="5"/>
      <c r="C59" s="1"/>
      <c r="D59"/>
      <c r="E59"/>
      <c r="F59"/>
      <c r="G59" s="6"/>
      <c r="H59" s="6"/>
      <c r="I59" s="6"/>
      <c r="J59" s="6"/>
      <c r="K59"/>
      <c r="L59" s="9"/>
      <c r="M59" s="9"/>
      <c r="N59" s="9"/>
      <c r="O59" s="32"/>
      <c r="P59" s="27"/>
      <c r="Q59" s="9"/>
      <c r="R59" s="9"/>
      <c r="S59" s="36"/>
      <c r="T59" s="36"/>
      <c r="U59" s="36"/>
      <c r="V59" s="36"/>
    </row>
    <row r="60" spans="1:48" s="10" customFormat="1" x14ac:dyDescent="0.3">
      <c r="A60" s="1"/>
      <c r="B60" s="5"/>
      <c r="C60" s="1"/>
      <c r="D60"/>
      <c r="E60"/>
      <c r="F60"/>
      <c r="G60" s="6"/>
      <c r="H60" s="6"/>
      <c r="I60" s="6"/>
      <c r="J60" s="6"/>
      <c r="K60"/>
      <c r="L60" s="9"/>
      <c r="M60" s="9"/>
      <c r="N60" s="9"/>
      <c r="O60" s="32"/>
      <c r="P60" s="27"/>
      <c r="Q60" s="9"/>
      <c r="R60" s="9"/>
      <c r="S60" s="36"/>
      <c r="T60" s="36"/>
      <c r="U60" s="36"/>
      <c r="V60" s="36"/>
      <c r="W60" s="35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0" customFormat="1" x14ac:dyDescent="0.3">
      <c r="A61" s="1"/>
      <c r="B61" s="5"/>
      <c r="C61" s="1"/>
      <c r="D61"/>
      <c r="E61"/>
      <c r="F61"/>
      <c r="G61" s="6"/>
      <c r="H61" s="6"/>
      <c r="I61" s="6"/>
      <c r="J61" s="6"/>
      <c r="K61"/>
      <c r="L61" s="9"/>
      <c r="M61" s="9"/>
      <c r="N61" s="9"/>
      <c r="O61" s="32"/>
      <c r="P61" s="27"/>
      <c r="Q61" s="9"/>
      <c r="R61" s="9"/>
      <c r="S61" s="36"/>
      <c r="T61" s="36"/>
      <c r="U61" s="36"/>
      <c r="V61" s="36"/>
      <c r="W61" s="35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0" customFormat="1" x14ac:dyDescent="0.3">
      <c r="A62" s="1"/>
      <c r="B62" s="5"/>
      <c r="C62" s="1"/>
      <c r="D62"/>
      <c r="E62"/>
      <c r="F62"/>
      <c r="G62" s="6"/>
      <c r="H62" s="6"/>
      <c r="I62" s="6"/>
      <c r="J62" s="6"/>
      <c r="K62"/>
      <c r="L62" s="9"/>
      <c r="M62" s="9"/>
      <c r="N62" s="9"/>
      <c r="O62" s="32"/>
      <c r="P62" s="27"/>
      <c r="Q62" s="9"/>
      <c r="R62" s="9"/>
      <c r="S62" s="36"/>
      <c r="T62" s="36"/>
      <c r="U62" s="36"/>
      <c r="V62" s="36"/>
      <c r="W62" s="35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0" customFormat="1" x14ac:dyDescent="0.3">
      <c r="A63" s="1"/>
      <c r="B63" s="5"/>
      <c r="C63" s="1"/>
      <c r="D63"/>
      <c r="E63"/>
      <c r="F63"/>
      <c r="G63" s="6"/>
      <c r="H63" s="6"/>
      <c r="I63" s="6"/>
      <c r="J63" s="6"/>
      <c r="K63"/>
      <c r="L63" s="9"/>
      <c r="M63" s="9"/>
      <c r="N63" s="9"/>
      <c r="O63" s="32"/>
      <c r="P63" s="27"/>
      <c r="Q63" s="9"/>
      <c r="R63" s="9"/>
      <c r="S63" s="36"/>
      <c r="T63" s="36"/>
      <c r="U63" s="36"/>
      <c r="V63" s="36"/>
      <c r="W63" s="35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0" customFormat="1" x14ac:dyDescent="0.3">
      <c r="A64" s="1"/>
      <c r="B64" s="5"/>
      <c r="C64" s="1"/>
      <c r="D64"/>
      <c r="E64"/>
      <c r="F64"/>
      <c r="G64" s="6"/>
      <c r="H64" s="6"/>
      <c r="I64" s="6"/>
      <c r="J64" s="6"/>
      <c r="K64"/>
      <c r="L64" s="9"/>
      <c r="M64" s="9"/>
      <c r="N64" s="9"/>
      <c r="O64" s="32"/>
      <c r="P64" s="27"/>
      <c r="Q64" s="9"/>
      <c r="R64" s="9"/>
      <c r="S64" s="36"/>
      <c r="T64" s="36"/>
      <c r="U64" s="36"/>
      <c r="V64" s="36"/>
      <c r="W64" s="35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10" customFormat="1" x14ac:dyDescent="0.3">
      <c r="A65" s="1"/>
      <c r="B65" s="5"/>
      <c r="C65" s="1"/>
      <c r="D65"/>
      <c r="E65"/>
      <c r="F65"/>
      <c r="G65" s="6"/>
      <c r="H65" s="6"/>
      <c r="I65" s="6"/>
      <c r="J65" s="6"/>
      <c r="K65"/>
      <c r="L65" s="9"/>
      <c r="M65" s="9"/>
      <c r="N65" s="9"/>
      <c r="O65" s="32"/>
      <c r="P65" s="27"/>
      <c r="Q65" s="9"/>
      <c r="R65" s="9"/>
      <c r="S65" s="36"/>
      <c r="T65" s="36"/>
      <c r="U65" s="36"/>
      <c r="V65" s="36"/>
      <c r="W65" s="35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s="10" customFormat="1" x14ac:dyDescent="0.3">
      <c r="A66" s="1"/>
      <c r="B66" s="5"/>
      <c r="C66" s="1"/>
      <c r="D66"/>
      <c r="E66"/>
      <c r="F66"/>
      <c r="G66" s="6"/>
      <c r="H66" s="6"/>
      <c r="I66" s="6"/>
      <c r="J66" s="6"/>
      <c r="K66"/>
      <c r="L66" s="9"/>
      <c r="M66" s="9"/>
      <c r="N66" s="9"/>
      <c r="O66" s="32"/>
      <c r="P66" s="27"/>
      <c r="Q66" s="9"/>
      <c r="R66" s="9"/>
      <c r="S66" s="36"/>
      <c r="T66" s="36"/>
      <c r="U66" s="36"/>
      <c r="V66" s="36"/>
      <c r="W66" s="35"/>
      <c r="X66" s="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s="10" customFormat="1" x14ac:dyDescent="0.3">
      <c r="A67" s="1"/>
      <c r="B67" s="5"/>
      <c r="C67" s="1"/>
      <c r="D67"/>
      <c r="E67"/>
      <c r="F67"/>
      <c r="G67" s="6"/>
      <c r="H67" s="6"/>
      <c r="I67" s="6"/>
      <c r="J67" s="6"/>
      <c r="K67"/>
      <c r="L67" s="9"/>
      <c r="M67" s="9"/>
      <c r="N67" s="9"/>
      <c r="O67" s="32"/>
      <c r="P67" s="27"/>
      <c r="Q67" s="9"/>
      <c r="R67" s="9"/>
      <c r="S67" s="36"/>
      <c r="T67" s="36"/>
      <c r="U67" s="36"/>
      <c r="V67" s="36"/>
      <c r="W67" s="35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10" customFormat="1" x14ac:dyDescent="0.3">
      <c r="A68" s="1"/>
      <c r="B68" s="5"/>
      <c r="C68" s="1"/>
      <c r="D68"/>
      <c r="E68"/>
      <c r="F68"/>
      <c r="G68" s="6"/>
      <c r="H68" s="6"/>
      <c r="I68" s="6"/>
      <c r="J68" s="6"/>
      <c r="K68"/>
      <c r="L68" s="9"/>
      <c r="M68" s="9"/>
      <c r="N68" s="9"/>
      <c r="O68" s="32"/>
      <c r="P68" s="27"/>
      <c r="Q68" s="9"/>
      <c r="R68" s="9"/>
      <c r="S68" s="36"/>
      <c r="T68" s="36"/>
      <c r="U68" s="36"/>
      <c r="V68" s="36"/>
      <c r="W68" s="35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10" customFormat="1" x14ac:dyDescent="0.3">
      <c r="A69" s="1"/>
      <c r="B69" s="5"/>
      <c r="C69" s="1"/>
      <c r="D69"/>
      <c r="E69"/>
      <c r="F69"/>
      <c r="G69" s="6"/>
      <c r="H69" s="6"/>
      <c r="I69" s="6"/>
      <c r="J69" s="6"/>
      <c r="K69"/>
      <c r="L69" s="9"/>
      <c r="M69" s="9"/>
      <c r="N69" s="9"/>
      <c r="O69" s="32"/>
      <c r="P69" s="27"/>
      <c r="Q69" s="9"/>
      <c r="R69" s="9"/>
      <c r="S69" s="36"/>
      <c r="T69" s="36"/>
      <c r="U69" s="36"/>
      <c r="V69" s="36"/>
      <c r="W69" s="35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10" customFormat="1" x14ac:dyDescent="0.3">
      <c r="A70" s="1"/>
      <c r="B70" s="5"/>
      <c r="C70" s="1"/>
      <c r="D70"/>
      <c r="E70"/>
      <c r="F70"/>
      <c r="G70" s="6"/>
      <c r="H70" s="6"/>
      <c r="I70" s="6"/>
      <c r="J70" s="6"/>
      <c r="K70"/>
      <c r="L70" s="9"/>
      <c r="M70" s="9"/>
      <c r="N70" s="9"/>
      <c r="O70" s="32"/>
      <c r="P70" s="27"/>
      <c r="Q70" s="9"/>
      <c r="R70" s="9"/>
      <c r="S70" s="36"/>
      <c r="T70" s="36"/>
      <c r="U70" s="36"/>
      <c r="V70" s="36"/>
      <c r="W70" s="35"/>
      <c r="X70" s="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s="10" customFormat="1" x14ac:dyDescent="0.3">
      <c r="A71" s="1"/>
      <c r="B71" s="5"/>
      <c r="C71" s="1"/>
      <c r="D71"/>
      <c r="E71"/>
      <c r="F71"/>
      <c r="G71" s="6"/>
      <c r="H71" s="6"/>
      <c r="I71" s="6"/>
      <c r="J71" s="6"/>
      <c r="K71"/>
      <c r="L71" s="9"/>
      <c r="M71" s="9"/>
      <c r="N71" s="9"/>
      <c r="O71" s="32"/>
      <c r="P71" s="27"/>
      <c r="Q71" s="9"/>
      <c r="R71" s="9"/>
      <c r="S71" s="36"/>
      <c r="T71" s="36"/>
      <c r="U71" s="36"/>
      <c r="V71" s="36"/>
      <c r="W71" s="35"/>
      <c r="X71" s="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0" customFormat="1" x14ac:dyDescent="0.3">
      <c r="A72" s="1"/>
      <c r="B72" s="5"/>
      <c r="C72" s="1"/>
      <c r="D72"/>
      <c r="E72"/>
      <c r="F72"/>
      <c r="G72" s="6"/>
      <c r="H72" s="6"/>
      <c r="I72" s="6"/>
      <c r="J72" s="6"/>
      <c r="K72"/>
      <c r="L72" s="9"/>
      <c r="M72" s="9"/>
      <c r="N72" s="9"/>
      <c r="O72" s="32"/>
      <c r="P72" s="27"/>
      <c r="Q72" s="9"/>
      <c r="R72" s="9"/>
      <c r="S72" s="36"/>
      <c r="T72" s="36"/>
      <c r="U72" s="36"/>
      <c r="V72" s="36"/>
      <c r="W72" s="35"/>
      <c r="X72" s="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10" customFormat="1" x14ac:dyDescent="0.3">
      <c r="A73" s="1"/>
      <c r="B73" s="5"/>
      <c r="C73" s="1"/>
      <c r="D73"/>
      <c r="E73"/>
      <c r="F73"/>
      <c r="G73" s="6"/>
      <c r="H73" s="6"/>
      <c r="I73" s="6"/>
      <c r="J73" s="6"/>
      <c r="K73"/>
      <c r="L73" s="9"/>
      <c r="M73" s="9"/>
      <c r="N73" s="9"/>
      <c r="O73" s="32"/>
      <c r="P73" s="27"/>
      <c r="Q73" s="9"/>
      <c r="R73" s="9"/>
      <c r="S73" s="36"/>
      <c r="T73" s="36"/>
      <c r="U73" s="36"/>
      <c r="V73" s="36"/>
      <c r="W73" s="35"/>
      <c r="X73" s="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s="10" customFormat="1" x14ac:dyDescent="0.3">
      <c r="A74" s="1"/>
      <c r="B74" s="5"/>
      <c r="C74" s="1"/>
      <c r="D74"/>
      <c r="E74"/>
      <c r="F74"/>
      <c r="G74" s="6"/>
      <c r="H74" s="6"/>
      <c r="I74" s="6"/>
      <c r="J74" s="6"/>
      <c r="K74"/>
      <c r="L74" s="9"/>
      <c r="M74" s="9"/>
      <c r="N74" s="9"/>
      <c r="O74" s="32"/>
      <c r="P74" s="27"/>
      <c r="Q74" s="9"/>
      <c r="R74" s="9"/>
      <c r="S74" s="36"/>
      <c r="T74" s="36"/>
      <c r="U74" s="36"/>
      <c r="V74" s="36"/>
      <c r="W74" s="35"/>
      <c r="X74" s="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s="10" customFormat="1" x14ac:dyDescent="0.3">
      <c r="A75" s="1"/>
      <c r="B75" s="5"/>
      <c r="C75" s="1"/>
      <c r="D75"/>
      <c r="E75"/>
      <c r="F75"/>
      <c r="G75" s="6"/>
      <c r="H75" s="6"/>
      <c r="I75" s="6"/>
      <c r="J75" s="6"/>
      <c r="K75"/>
      <c r="L75" s="9"/>
      <c r="M75" s="9"/>
      <c r="N75" s="9"/>
      <c r="O75" s="32"/>
      <c r="P75" s="27"/>
      <c r="Q75" s="9"/>
      <c r="R75" s="9"/>
      <c r="S75" s="36"/>
      <c r="T75" s="36"/>
      <c r="U75" s="36"/>
      <c r="V75" s="36"/>
      <c r="W75" s="35"/>
      <c r="X75" s="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s="10" customFormat="1" x14ac:dyDescent="0.3">
      <c r="A76" s="1"/>
      <c r="B76" s="5"/>
      <c r="C76" s="1"/>
      <c r="D76"/>
      <c r="E76"/>
      <c r="F76"/>
      <c r="G76" s="6"/>
      <c r="H76" s="6"/>
      <c r="I76" s="6"/>
      <c r="J76" s="6"/>
      <c r="K76"/>
      <c r="L76" s="9"/>
      <c r="M76" s="9"/>
      <c r="N76" s="9"/>
      <c r="O76" s="32"/>
      <c r="P76" s="27"/>
      <c r="Q76" s="9"/>
      <c r="R76" s="9"/>
      <c r="S76" s="36"/>
      <c r="T76" s="36"/>
      <c r="U76" s="36"/>
      <c r="V76" s="36"/>
      <c r="W76" s="35"/>
      <c r="X76" s="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10" customFormat="1" x14ac:dyDescent="0.3">
      <c r="A77" s="1"/>
      <c r="B77" s="5"/>
      <c r="C77" s="1"/>
      <c r="D77"/>
      <c r="E77"/>
      <c r="F77"/>
      <c r="G77" s="6"/>
      <c r="H77" s="6"/>
      <c r="I77" s="6"/>
      <c r="J77" s="6"/>
      <c r="K77"/>
      <c r="L77" s="9"/>
      <c r="M77" s="9"/>
      <c r="N77" s="9"/>
      <c r="O77" s="32"/>
      <c r="P77" s="27"/>
      <c r="Q77" s="9"/>
      <c r="R77" s="9"/>
      <c r="S77" s="36"/>
      <c r="T77" s="36"/>
      <c r="U77" s="36"/>
      <c r="V77" s="36"/>
      <c r="W77" s="35"/>
      <c r="X77" s="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s="10" customFormat="1" x14ac:dyDescent="0.3">
      <c r="A78" s="1"/>
      <c r="B78" s="5"/>
      <c r="C78" s="1"/>
      <c r="D78"/>
      <c r="E78"/>
      <c r="F78"/>
      <c r="G78" s="6"/>
      <c r="H78" s="6"/>
      <c r="I78" s="6"/>
      <c r="J78" s="6"/>
      <c r="K78"/>
      <c r="L78" s="9"/>
      <c r="M78" s="9"/>
      <c r="N78" s="9"/>
      <c r="O78" s="32"/>
      <c r="P78" s="27"/>
      <c r="Q78" s="9"/>
      <c r="R78" s="9"/>
      <c r="S78" s="36"/>
      <c r="T78" s="36"/>
      <c r="U78" s="36"/>
      <c r="V78" s="36"/>
      <c r="W78" s="35"/>
      <c r="X78" s="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s="10" customFormat="1" x14ac:dyDescent="0.3">
      <c r="A79" s="1"/>
      <c r="B79" s="5"/>
      <c r="C79" s="1"/>
      <c r="D79"/>
      <c r="E79"/>
      <c r="F79"/>
      <c r="G79" s="6"/>
      <c r="H79" s="6"/>
      <c r="I79" s="6"/>
      <c r="J79" s="6"/>
      <c r="K79"/>
      <c r="L79" s="9"/>
      <c r="M79" s="9"/>
      <c r="N79" s="9"/>
      <c r="O79" s="32"/>
      <c r="P79" s="27"/>
      <c r="Q79" s="9"/>
      <c r="R79" s="9"/>
      <c r="S79" s="36"/>
      <c r="T79" s="36"/>
      <c r="U79" s="36"/>
      <c r="V79" s="36"/>
      <c r="W79" s="35"/>
      <c r="X79" s="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s="10" customFormat="1" x14ac:dyDescent="0.3">
      <c r="A80" s="1"/>
      <c r="B80" s="5"/>
      <c r="C80" s="1"/>
      <c r="D80"/>
      <c r="E80"/>
      <c r="F80"/>
      <c r="G80" s="6"/>
      <c r="H80" s="6"/>
      <c r="I80" s="6"/>
      <c r="J80" s="6"/>
      <c r="K80"/>
      <c r="L80" s="9"/>
      <c r="M80" s="9"/>
      <c r="N80" s="9"/>
      <c r="O80" s="32"/>
      <c r="P80" s="27"/>
      <c r="Q80" s="9"/>
      <c r="R80" s="9"/>
      <c r="S80" s="36"/>
      <c r="T80" s="36"/>
      <c r="U80" s="36"/>
      <c r="V80" s="36"/>
      <c r="W80" s="35"/>
      <c r="X80" s="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s="10" customFormat="1" x14ac:dyDescent="0.3">
      <c r="A81" s="1"/>
      <c r="B81" s="5"/>
      <c r="C81" s="1"/>
      <c r="D81"/>
      <c r="E81"/>
      <c r="F81"/>
      <c r="G81" s="6"/>
      <c r="H81" s="6"/>
      <c r="I81" s="6"/>
      <c r="J81" s="6"/>
      <c r="K81"/>
      <c r="L81" s="9"/>
      <c r="M81" s="9"/>
      <c r="N81" s="9"/>
      <c r="O81" s="32"/>
      <c r="P81" s="27"/>
      <c r="Q81" s="9"/>
      <c r="R81" s="9"/>
      <c r="S81" s="36"/>
      <c r="T81" s="36"/>
      <c r="U81" s="36"/>
      <c r="V81" s="36"/>
      <c r="W81" s="35"/>
      <c r="X81" s="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s="10" customFormat="1" x14ac:dyDescent="0.3">
      <c r="A82" s="1"/>
      <c r="B82" s="5"/>
      <c r="C82" s="1"/>
      <c r="D82"/>
      <c r="E82"/>
      <c r="F82"/>
      <c r="G82" s="6"/>
      <c r="H82" s="6"/>
      <c r="I82" s="6"/>
      <c r="J82" s="6"/>
      <c r="K82"/>
      <c r="L82" s="9"/>
      <c r="M82" s="9"/>
      <c r="N82" s="9"/>
      <c r="O82" s="32"/>
      <c r="P82" s="27"/>
      <c r="Q82" s="9"/>
      <c r="R82" s="9"/>
      <c r="S82" s="36"/>
      <c r="T82" s="36"/>
      <c r="U82" s="36"/>
      <c r="V82" s="36"/>
      <c r="W82" s="35"/>
      <c r="X82" s="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10" customFormat="1" x14ac:dyDescent="0.3">
      <c r="A83" s="1"/>
      <c r="B83" s="5"/>
      <c r="C83" s="1"/>
      <c r="D83"/>
      <c r="E83"/>
      <c r="F83"/>
      <c r="G83" s="6"/>
      <c r="H83" s="6"/>
      <c r="I83" s="6"/>
      <c r="J83" s="6"/>
      <c r="K83"/>
      <c r="L83" s="9"/>
      <c r="M83" s="9"/>
      <c r="N83" s="9"/>
      <c r="O83" s="32"/>
      <c r="P83" s="27"/>
      <c r="Q83" s="9"/>
      <c r="R83" s="9"/>
      <c r="S83" s="36"/>
      <c r="T83" s="36"/>
      <c r="U83" s="36"/>
      <c r="V83" s="36"/>
      <c r="W83" s="35"/>
      <c r="X83" s="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10" customFormat="1" x14ac:dyDescent="0.3">
      <c r="A84" s="1"/>
      <c r="B84" s="5"/>
      <c r="C84" s="1"/>
      <c r="D84"/>
      <c r="E84"/>
      <c r="F84"/>
      <c r="G84" s="6"/>
      <c r="H84" s="6"/>
      <c r="I84" s="6"/>
      <c r="J84" s="6"/>
      <c r="K84"/>
      <c r="L84" s="9"/>
      <c r="M84" s="9"/>
      <c r="N84" s="9"/>
      <c r="O84" s="32"/>
      <c r="P84" s="27"/>
      <c r="Q84" s="9"/>
      <c r="R84" s="9"/>
      <c r="S84" s="36"/>
      <c r="T84" s="36"/>
      <c r="U84" s="36"/>
      <c r="V84" s="36"/>
      <c r="W84" s="35"/>
      <c r="X84" s="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10" customFormat="1" x14ac:dyDescent="0.3">
      <c r="A85" s="1"/>
      <c r="B85" s="5"/>
      <c r="C85" s="1"/>
      <c r="D85"/>
      <c r="E85"/>
      <c r="F85"/>
      <c r="G85" s="6"/>
      <c r="H85" s="6"/>
      <c r="I85" s="6"/>
      <c r="J85" s="6"/>
      <c r="K85"/>
      <c r="L85" s="9"/>
      <c r="M85" s="9"/>
      <c r="N85" s="9"/>
      <c r="O85" s="32"/>
      <c r="P85" s="27"/>
      <c r="Q85" s="9"/>
      <c r="R85" s="9"/>
      <c r="S85" s="36"/>
      <c r="T85" s="36"/>
      <c r="U85" s="36"/>
      <c r="V85" s="36"/>
      <c r="W85" s="35"/>
      <c r="X85" s="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10" customFormat="1" x14ac:dyDescent="0.3">
      <c r="A86" s="1"/>
      <c r="B86" s="5"/>
      <c r="C86" s="1"/>
      <c r="D86"/>
      <c r="E86"/>
      <c r="F86"/>
      <c r="G86" s="6"/>
      <c r="H86" s="6"/>
      <c r="I86" s="6"/>
      <c r="J86" s="6"/>
      <c r="K86"/>
      <c r="L86" s="9"/>
      <c r="M86" s="9"/>
      <c r="N86" s="9"/>
      <c r="O86" s="32"/>
      <c r="P86" s="27"/>
      <c r="Q86" s="9"/>
      <c r="R86" s="9"/>
      <c r="S86" s="36"/>
      <c r="T86" s="36"/>
      <c r="U86" s="36"/>
      <c r="V86" s="36"/>
      <c r="W86" s="35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s="10" customFormat="1" x14ac:dyDescent="0.3">
      <c r="A87" s="1"/>
      <c r="B87" s="5"/>
      <c r="C87" s="1"/>
      <c r="D87"/>
      <c r="E87"/>
      <c r="F87"/>
      <c r="G87" s="6"/>
      <c r="H87" s="6"/>
      <c r="I87" s="6"/>
      <c r="J87" s="6"/>
      <c r="K87"/>
      <c r="L87" s="9"/>
      <c r="M87" s="9"/>
      <c r="N87" s="9"/>
      <c r="O87" s="32"/>
      <c r="P87" s="27"/>
      <c r="Q87" s="9"/>
      <c r="R87" s="9"/>
      <c r="S87" s="36"/>
      <c r="T87" s="36"/>
      <c r="U87" s="36"/>
      <c r="V87" s="36"/>
      <c r="W87" s="35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s="10" customFormat="1" x14ac:dyDescent="0.3">
      <c r="A88" s="1"/>
      <c r="B88" s="5"/>
      <c r="C88" s="1"/>
      <c r="D88"/>
      <c r="E88"/>
      <c r="F88"/>
      <c r="G88" s="6"/>
      <c r="H88" s="6"/>
      <c r="I88" s="6"/>
      <c r="J88" s="6"/>
      <c r="K88"/>
      <c r="L88" s="9"/>
      <c r="M88" s="9"/>
      <c r="N88" s="9"/>
      <c r="O88" s="32"/>
      <c r="P88" s="27"/>
      <c r="Q88" s="9"/>
      <c r="R88" s="9"/>
      <c r="S88" s="36"/>
      <c r="T88" s="36"/>
      <c r="U88" s="36"/>
      <c r="V88" s="36"/>
      <c r="W88" s="35"/>
      <c r="X88" s="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s="10" customFormat="1" x14ac:dyDescent="0.3">
      <c r="A89" s="1"/>
      <c r="B89" s="5"/>
      <c r="C89" s="1"/>
      <c r="D89"/>
      <c r="E89"/>
      <c r="F89"/>
      <c r="G89" s="6"/>
      <c r="H89" s="6"/>
      <c r="I89" s="6"/>
      <c r="J89" s="6"/>
      <c r="K89"/>
      <c r="L89" s="9"/>
      <c r="M89" s="9"/>
      <c r="N89" s="9"/>
      <c r="O89" s="32"/>
      <c r="P89" s="27"/>
      <c r="Q89" s="9"/>
      <c r="R89" s="9"/>
      <c r="S89" s="36"/>
      <c r="T89" s="36"/>
      <c r="U89" s="36"/>
      <c r="V89" s="36"/>
      <c r="W89" s="35"/>
      <c r="X89" s="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s="10" customFormat="1" x14ac:dyDescent="0.3">
      <c r="A90" s="1"/>
      <c r="B90" s="5"/>
      <c r="C90" s="1"/>
      <c r="D90"/>
      <c r="E90"/>
      <c r="F90"/>
      <c r="G90" s="6"/>
      <c r="H90" s="6"/>
      <c r="I90" s="6"/>
      <c r="J90" s="6"/>
      <c r="K90"/>
      <c r="L90" s="9"/>
      <c r="M90" s="9"/>
      <c r="N90" s="9"/>
      <c r="O90" s="32"/>
      <c r="P90" s="27"/>
      <c r="Q90" s="9"/>
      <c r="R90" s="9"/>
      <c r="S90" s="36"/>
      <c r="T90" s="36"/>
      <c r="U90" s="36"/>
      <c r="V90" s="36"/>
      <c r="W90" s="35"/>
      <c r="X90" s="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s="10" customFormat="1" x14ac:dyDescent="0.3">
      <c r="A91" s="1"/>
      <c r="B91" s="5"/>
      <c r="C91" s="1"/>
      <c r="D91"/>
      <c r="E91"/>
      <c r="F91"/>
      <c r="G91" s="6"/>
      <c r="H91" s="6"/>
      <c r="I91" s="6"/>
      <c r="J91" s="6"/>
      <c r="K91"/>
      <c r="L91" s="9"/>
      <c r="M91" s="9"/>
      <c r="N91" s="9"/>
      <c r="O91" s="32"/>
      <c r="P91" s="27"/>
      <c r="Q91" s="9"/>
      <c r="R91" s="9"/>
      <c r="S91" s="36"/>
      <c r="T91" s="36"/>
      <c r="U91" s="36"/>
      <c r="V91" s="36"/>
      <c r="W91" s="35"/>
      <c r="X91" s="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s="10" customFormat="1" x14ac:dyDescent="0.3">
      <c r="A92" s="1"/>
      <c r="B92" s="5"/>
      <c r="C92" s="1"/>
      <c r="D92"/>
      <c r="E92"/>
      <c r="F92"/>
      <c r="G92" s="6"/>
      <c r="H92" s="6"/>
      <c r="I92" s="6"/>
      <c r="J92" s="6"/>
      <c r="K92"/>
      <c r="L92" s="9"/>
      <c r="M92" s="9"/>
      <c r="N92" s="9"/>
      <c r="O92" s="32"/>
      <c r="P92" s="27"/>
      <c r="Q92" s="9"/>
      <c r="R92" s="9"/>
      <c r="S92" s="36"/>
      <c r="T92" s="36"/>
      <c r="U92" s="36"/>
      <c r="V92" s="36"/>
      <c r="W92" s="35"/>
      <c r="X92" s="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s="10" customFormat="1" x14ac:dyDescent="0.3">
      <c r="A93" s="1"/>
      <c r="B93" s="5"/>
      <c r="C93" s="1"/>
      <c r="D93"/>
      <c r="E93"/>
      <c r="F93"/>
      <c r="G93" s="6"/>
      <c r="H93" s="6"/>
      <c r="I93" s="6"/>
      <c r="J93" s="6"/>
      <c r="K93"/>
      <c r="L93" s="9"/>
      <c r="M93" s="9"/>
      <c r="N93" s="9"/>
      <c r="O93" s="32"/>
      <c r="P93" s="27"/>
      <c r="Q93" s="9"/>
      <c r="R93" s="9"/>
      <c r="S93" s="36"/>
      <c r="T93" s="36"/>
      <c r="U93" s="36"/>
      <c r="V93" s="36"/>
      <c r="W93" s="35"/>
      <c r="X93" s="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s="10" customFormat="1" x14ac:dyDescent="0.3">
      <c r="A94" s="1"/>
      <c r="B94" s="5"/>
      <c r="C94" s="1"/>
      <c r="D94"/>
      <c r="E94"/>
      <c r="F94"/>
      <c r="G94" s="6"/>
      <c r="H94" s="6"/>
      <c r="I94" s="6"/>
      <c r="J94" s="6"/>
      <c r="K94"/>
      <c r="L94" s="9"/>
      <c r="M94" s="9"/>
      <c r="N94" s="9"/>
      <c r="O94" s="32"/>
      <c r="P94" s="27"/>
      <c r="Q94" s="9"/>
      <c r="R94" s="9"/>
      <c r="S94" s="36"/>
      <c r="T94" s="36"/>
      <c r="U94" s="36"/>
      <c r="V94" s="36"/>
      <c r="W94" s="35"/>
      <c r="X94" s="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10" customFormat="1" x14ac:dyDescent="0.3">
      <c r="A95" s="1"/>
      <c r="B95" s="5"/>
      <c r="C95" s="1"/>
      <c r="D95"/>
      <c r="E95"/>
      <c r="F95"/>
      <c r="G95" s="6"/>
      <c r="H95" s="6"/>
      <c r="I95" s="6"/>
      <c r="J95" s="6"/>
      <c r="K95"/>
      <c r="L95" s="9"/>
      <c r="M95" s="9"/>
      <c r="N95" s="9"/>
      <c r="O95" s="32"/>
      <c r="P95" s="27"/>
      <c r="Q95" s="9"/>
      <c r="R95" s="9"/>
      <c r="S95" s="36"/>
      <c r="T95" s="36"/>
      <c r="U95" s="36"/>
      <c r="V95" s="36"/>
      <c r="W95" s="35"/>
      <c r="X95" s="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10" customFormat="1" x14ac:dyDescent="0.3">
      <c r="A96" s="1"/>
      <c r="B96" s="5"/>
      <c r="C96" s="1"/>
      <c r="D96"/>
      <c r="E96"/>
      <c r="F96"/>
      <c r="G96" s="6"/>
      <c r="H96" s="6"/>
      <c r="I96" s="6"/>
      <c r="J96" s="6"/>
      <c r="K96"/>
      <c r="L96" s="9"/>
      <c r="M96" s="9"/>
      <c r="N96" s="9"/>
      <c r="O96" s="32"/>
      <c r="P96" s="27"/>
      <c r="Q96" s="9"/>
      <c r="R96" s="9"/>
      <c r="S96" s="36"/>
      <c r="T96" s="36"/>
      <c r="U96" s="36"/>
      <c r="V96" s="36"/>
      <c r="W96" s="35"/>
      <c r="X96" s="1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10" customFormat="1" x14ac:dyDescent="0.3">
      <c r="A97" s="1"/>
      <c r="B97" s="5"/>
      <c r="C97" s="1"/>
      <c r="D97"/>
      <c r="E97"/>
      <c r="F97"/>
      <c r="G97" s="6"/>
      <c r="H97" s="6"/>
      <c r="I97" s="6"/>
      <c r="J97" s="6"/>
      <c r="K97"/>
      <c r="L97" s="9"/>
      <c r="M97" s="9"/>
      <c r="N97" s="9"/>
      <c r="O97" s="32"/>
      <c r="P97" s="27"/>
      <c r="Q97" s="9"/>
      <c r="R97" s="9"/>
      <c r="S97" s="36"/>
      <c r="T97" s="36"/>
      <c r="U97" s="36"/>
      <c r="V97" s="36"/>
      <c r="W97" s="35"/>
      <c r="X97" s="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10" customFormat="1" x14ac:dyDescent="0.3">
      <c r="A98" s="1"/>
      <c r="B98" s="5"/>
      <c r="C98" s="1"/>
      <c r="D98"/>
      <c r="E98"/>
      <c r="F98"/>
      <c r="G98" s="6"/>
      <c r="H98" s="6"/>
      <c r="I98" s="6"/>
      <c r="J98" s="6"/>
      <c r="K98"/>
      <c r="L98" s="9"/>
      <c r="M98" s="9"/>
      <c r="N98" s="9"/>
      <c r="O98" s="32"/>
      <c r="P98" s="27"/>
      <c r="Q98" s="9"/>
      <c r="R98" s="9"/>
      <c r="S98" s="36"/>
      <c r="T98" s="36"/>
      <c r="U98" s="36"/>
      <c r="V98" s="36"/>
      <c r="W98" s="35"/>
      <c r="X98" s="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10" customFormat="1" x14ac:dyDescent="0.3">
      <c r="A99" s="3"/>
      <c r="B99" s="5"/>
      <c r="C99" s="1"/>
      <c r="D99"/>
      <c r="E99"/>
      <c r="F99"/>
      <c r="G99" s="6"/>
      <c r="H99" s="6"/>
      <c r="I99" s="6"/>
      <c r="J99" s="6"/>
      <c r="K99"/>
      <c r="L99" s="9"/>
      <c r="M99" s="9"/>
      <c r="N99" s="9"/>
      <c r="O99" s="32"/>
      <c r="P99" s="27"/>
      <c r="Q99" s="9"/>
      <c r="R99" s="9"/>
      <c r="S99" s="36"/>
      <c r="T99" s="36"/>
      <c r="U99" s="36"/>
      <c r="V99" s="36"/>
      <c r="W99" s="35"/>
      <c r="X99" s="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x14ac:dyDescent="0.3">
      <c r="B100" s="5"/>
      <c r="C100" s="1"/>
      <c r="D100"/>
      <c r="E100"/>
      <c r="F100"/>
      <c r="G100" s="6"/>
      <c r="H100" s="6"/>
      <c r="I100" s="6"/>
      <c r="J100" s="6"/>
      <c r="K100"/>
      <c r="L100" s="9"/>
      <c r="M100" s="9"/>
      <c r="N100" s="9"/>
      <c r="O100" s="32"/>
      <c r="P100" s="27"/>
      <c r="Q100" s="9"/>
      <c r="R100" s="9"/>
      <c r="S100" s="36"/>
      <c r="T100" s="36"/>
      <c r="U100" s="36"/>
      <c r="V100" s="36"/>
    </row>
    <row r="101" spans="1:48" x14ac:dyDescent="0.3">
      <c r="B101" s="5"/>
      <c r="C101" s="1"/>
      <c r="D101"/>
      <c r="E101"/>
      <c r="F101"/>
      <c r="G101" s="6"/>
      <c r="H101" s="6"/>
      <c r="I101" s="6"/>
      <c r="J101" s="6"/>
      <c r="K101"/>
      <c r="L101" s="9"/>
      <c r="M101" s="9"/>
      <c r="N101" s="9"/>
      <c r="O101" s="32"/>
      <c r="P101" s="27"/>
      <c r="Q101" s="9"/>
      <c r="R101" s="9"/>
      <c r="S101" s="36"/>
      <c r="T101" s="36"/>
      <c r="U101" s="36"/>
      <c r="V101" s="36"/>
    </row>
    <row r="102" spans="1:48" s="35" customFormat="1" x14ac:dyDescent="0.3">
      <c r="A102" s="3"/>
      <c r="B102" s="5"/>
      <c r="C102" s="1"/>
      <c r="D102"/>
      <c r="E102"/>
      <c r="F102"/>
      <c r="G102" s="6"/>
      <c r="H102" s="6"/>
      <c r="I102" s="6"/>
      <c r="J102" s="6"/>
      <c r="K102"/>
      <c r="L102" s="9"/>
      <c r="M102" s="9"/>
      <c r="N102" s="9"/>
      <c r="O102" s="32"/>
      <c r="P102" s="27"/>
      <c r="Q102" s="9"/>
      <c r="R102" s="9"/>
      <c r="S102" s="36"/>
      <c r="T102" s="36"/>
      <c r="U102" s="36"/>
      <c r="V102" s="36"/>
      <c r="X102" s="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35" customFormat="1" x14ac:dyDescent="0.3">
      <c r="A103" s="3"/>
      <c r="B103" s="5"/>
      <c r="C103" s="1"/>
      <c r="D103"/>
      <c r="E103"/>
      <c r="F103"/>
      <c r="G103" s="6"/>
      <c r="H103" s="6"/>
      <c r="I103" s="6"/>
      <c r="J103" s="6"/>
      <c r="K103"/>
      <c r="L103" s="9"/>
      <c r="M103" s="9"/>
      <c r="N103" s="9"/>
      <c r="O103" s="32"/>
      <c r="P103" s="27"/>
      <c r="Q103" s="9"/>
      <c r="R103" s="9"/>
      <c r="S103" s="36"/>
      <c r="T103" s="36"/>
      <c r="U103" s="36"/>
      <c r="V103" s="36"/>
      <c r="X103" s="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</sheetData>
  <mergeCells count="34">
    <mergeCell ref="A24:W24"/>
    <mergeCell ref="C49:G49"/>
    <mergeCell ref="H4:H5"/>
    <mergeCell ref="U4:U5"/>
    <mergeCell ref="D4:D5"/>
    <mergeCell ref="E4:E5"/>
    <mergeCell ref="A51:W51"/>
    <mergeCell ref="A35:W35"/>
    <mergeCell ref="A12:W12"/>
    <mergeCell ref="G4:G5"/>
    <mergeCell ref="K4:K5"/>
    <mergeCell ref="A41:W41"/>
    <mergeCell ref="M4:P4"/>
    <mergeCell ref="R4:R5"/>
    <mergeCell ref="S4:S5"/>
    <mergeCell ref="A18:W18"/>
    <mergeCell ref="W4:W5"/>
    <mergeCell ref="F4:F5"/>
    <mergeCell ref="I4:I5"/>
    <mergeCell ref="T4:T5"/>
    <mergeCell ref="K49:P49"/>
    <mergeCell ref="A6:W6"/>
    <mergeCell ref="A1:W1"/>
    <mergeCell ref="A3:W3"/>
    <mergeCell ref="A4:A5"/>
    <mergeCell ref="B4:B5"/>
    <mergeCell ref="C4:C5"/>
    <mergeCell ref="V2:W2"/>
    <mergeCell ref="L4:L5"/>
    <mergeCell ref="V4:V5"/>
    <mergeCell ref="J4:J5"/>
    <mergeCell ref="Q4:Q5"/>
    <mergeCell ref="E2:S2"/>
    <mergeCell ref="B2:D2"/>
  </mergeCells>
  <pageMargins left="0.23622047244094488" right="0.23622047244094488" top="0.3543307086614173" bottom="0.354330708661417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V112"/>
  <sheetViews>
    <sheetView tabSelected="1" topLeftCell="F1" zoomScale="70" zoomScaleNormal="70" workbookViewId="0">
      <selection activeCell="W30" sqref="W30"/>
    </sheetView>
  </sheetViews>
  <sheetFormatPr defaultRowHeight="23.4" x14ac:dyDescent="0.3"/>
  <cols>
    <col min="1" max="1" width="5.109375" style="3" customWidth="1"/>
    <col min="2" max="2" width="29.6640625" style="4" customWidth="1"/>
    <col min="3" max="3" width="6.5546875" style="3" customWidth="1"/>
    <col min="4" max="4" width="12.6640625" style="3" customWidth="1"/>
    <col min="5" max="5" width="13.6640625" style="3" customWidth="1"/>
    <col min="6" max="6" width="11" style="3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3" customWidth="1"/>
    <col min="12" max="14" width="13.5546875" style="8" customWidth="1"/>
    <col min="15" max="16" width="13.5546875" style="34" customWidth="1"/>
    <col min="17" max="18" width="13.5546875" style="8" customWidth="1"/>
    <col min="19" max="20" width="13.5546875" style="34" customWidth="1"/>
    <col min="21" max="21" width="11" style="28" customWidth="1"/>
    <col min="22" max="22" width="13.5546875" style="34" customWidth="1"/>
    <col min="23" max="23" width="13.5546875" style="35" customWidth="1"/>
    <col min="24" max="24" width="9.109375" style="1" customWidth="1"/>
  </cols>
  <sheetData>
    <row r="1" spans="1:24" s="51" customFormat="1" ht="31.2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57"/>
    </row>
    <row r="2" spans="1:24" s="51" customFormat="1" ht="31.2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7" t="str">
        <f>' title page'!D15</f>
        <v>VI-й Открытый Чемпионат Севастополя по стритлифтингу</v>
      </c>
      <c r="F2" s="127"/>
      <c r="G2" s="127"/>
      <c r="H2" s="127"/>
      <c r="I2" s="127"/>
      <c r="J2" s="127"/>
      <c r="K2" s="127"/>
      <c r="L2" s="127"/>
      <c r="M2" s="127"/>
      <c r="N2" s="127"/>
      <c r="O2" s="83"/>
      <c r="P2" s="61"/>
      <c r="Q2" s="61"/>
      <c r="R2" s="61"/>
      <c r="S2" s="83"/>
      <c r="T2" s="61"/>
      <c r="U2" s="55"/>
      <c r="V2" s="149">
        <f>' title page'!D17</f>
        <v>44619</v>
      </c>
      <c r="W2" s="149"/>
      <c r="X2" s="57"/>
    </row>
    <row r="3" spans="1:24" s="14" customFormat="1" ht="22.95" customHeight="1" x14ac:dyDescent="0.3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14" customFormat="1" ht="22.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125" t="s">
        <v>24</v>
      </c>
      <c r="K4" s="125" t="s">
        <v>25</v>
      </c>
      <c r="L4" s="94" t="s">
        <v>26</v>
      </c>
      <c r="M4" s="106" t="s">
        <v>27</v>
      </c>
      <c r="N4" s="146"/>
      <c r="O4" s="146"/>
      <c r="P4" s="147"/>
      <c r="Q4" s="116" t="s">
        <v>28</v>
      </c>
      <c r="R4" s="117"/>
      <c r="S4" s="117"/>
      <c r="T4" s="118"/>
      <c r="U4" s="148" t="s">
        <v>29</v>
      </c>
      <c r="V4" s="124" t="s">
        <v>32</v>
      </c>
      <c r="W4" s="94" t="s">
        <v>35</v>
      </c>
    </row>
    <row r="5" spans="1:24" s="14" customFormat="1" ht="30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126"/>
      <c r="K5" s="126"/>
      <c r="L5" s="94"/>
      <c r="M5" s="70" t="s">
        <v>57</v>
      </c>
      <c r="N5" s="71" t="s">
        <v>58</v>
      </c>
      <c r="O5" s="71" t="s">
        <v>30</v>
      </c>
      <c r="P5" s="72" t="s">
        <v>59</v>
      </c>
      <c r="Q5" s="70" t="s">
        <v>57</v>
      </c>
      <c r="R5" s="71" t="s">
        <v>58</v>
      </c>
      <c r="S5" s="71" t="s">
        <v>30</v>
      </c>
      <c r="T5" s="72" t="s">
        <v>59</v>
      </c>
      <c r="U5" s="148"/>
      <c r="V5" s="124"/>
      <c r="W5" s="94"/>
    </row>
    <row r="6" spans="1:24" s="14" customFormat="1" ht="22.2" customHeight="1" x14ac:dyDescent="0.3">
      <c r="A6" s="143" t="s">
        <v>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5"/>
    </row>
    <row r="7" spans="1:24" s="14" customFormat="1" ht="28.95" customHeight="1" x14ac:dyDescent="0.3">
      <c r="A7" s="15">
        <v>1</v>
      </c>
      <c r="B7" s="15"/>
      <c r="C7" s="64" t="s">
        <v>42</v>
      </c>
      <c r="D7" s="21"/>
      <c r="E7" s="21">
        <f>V2</f>
        <v>44619</v>
      </c>
      <c r="F7" s="49" t="e">
        <f ca="1">INT(_xll.ДОЛЯГОДА(D7,E7))</f>
        <v>#NAME?</v>
      </c>
      <c r="G7" s="15"/>
      <c r="H7" s="15"/>
      <c r="I7" s="15"/>
      <c r="J7" s="15"/>
      <c r="K7" s="24"/>
      <c r="L7" s="41"/>
      <c r="M7" s="81">
        <v>8</v>
      </c>
      <c r="N7" s="26"/>
      <c r="O7" s="38"/>
      <c r="P7" s="63">
        <f>N7*O7+N7</f>
        <v>0</v>
      </c>
      <c r="Q7" s="81">
        <v>12</v>
      </c>
      <c r="R7" s="26"/>
      <c r="S7" s="38"/>
      <c r="T7" s="63">
        <f>R7*S7+R7</f>
        <v>0</v>
      </c>
      <c r="U7" s="80">
        <f>P7+T7</f>
        <v>0</v>
      </c>
      <c r="V7" s="65"/>
      <c r="W7" s="39"/>
    </row>
    <row r="8" spans="1:24" s="14" customFormat="1" ht="28.95" customHeight="1" x14ac:dyDescent="0.3">
      <c r="A8" s="15">
        <v>2</v>
      </c>
      <c r="B8" s="15"/>
      <c r="C8" s="64" t="s">
        <v>42</v>
      </c>
      <c r="D8" s="21"/>
      <c r="E8" s="21">
        <f>V2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1"/>
      <c r="M8" s="81">
        <v>8</v>
      </c>
      <c r="N8" s="62"/>
      <c r="O8" s="38"/>
      <c r="P8" s="63">
        <f>N8*O8+N8</f>
        <v>0</v>
      </c>
      <c r="Q8" s="81">
        <v>12</v>
      </c>
      <c r="R8" s="62"/>
      <c r="S8" s="38"/>
      <c r="T8" s="63">
        <f>R8*S8+R8</f>
        <v>0</v>
      </c>
      <c r="U8" s="80">
        <f>P8+T8</f>
        <v>0</v>
      </c>
      <c r="V8" s="65"/>
      <c r="W8" s="39"/>
      <c r="X8" s="13"/>
    </row>
    <row r="9" spans="1:24" s="14" customFormat="1" ht="28.95" customHeight="1" x14ac:dyDescent="0.3">
      <c r="A9" s="15">
        <v>3</v>
      </c>
      <c r="B9" s="15"/>
      <c r="C9" s="64" t="s">
        <v>42</v>
      </c>
      <c r="D9" s="21"/>
      <c r="E9" s="21">
        <f>V2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1"/>
      <c r="M9" s="81">
        <v>8</v>
      </c>
      <c r="N9" s="62"/>
      <c r="O9" s="38"/>
      <c r="P9" s="63">
        <f>N9*O9+N9</f>
        <v>0</v>
      </c>
      <c r="Q9" s="81">
        <v>12</v>
      </c>
      <c r="R9" s="62"/>
      <c r="S9" s="38"/>
      <c r="T9" s="63">
        <f>R9*S9+R9</f>
        <v>0</v>
      </c>
      <c r="U9" s="80">
        <f>P9+T9</f>
        <v>0</v>
      </c>
      <c r="V9" s="65"/>
      <c r="W9" s="39"/>
      <c r="X9" s="13"/>
    </row>
    <row r="10" spans="1:24" s="14" customFormat="1" ht="28.95" customHeight="1" x14ac:dyDescent="0.3">
      <c r="A10" s="15">
        <v>4</v>
      </c>
      <c r="B10" s="15"/>
      <c r="C10" s="64" t="s">
        <v>42</v>
      </c>
      <c r="D10" s="21"/>
      <c r="E10" s="21">
        <f>V2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1"/>
      <c r="M10" s="81">
        <v>8</v>
      </c>
      <c r="N10" s="62"/>
      <c r="O10" s="38"/>
      <c r="P10" s="63">
        <f>N10*O10+N10</f>
        <v>0</v>
      </c>
      <c r="Q10" s="81">
        <v>12</v>
      </c>
      <c r="R10" s="62"/>
      <c r="S10" s="38"/>
      <c r="T10" s="63">
        <f>R10*S10+R10</f>
        <v>0</v>
      </c>
      <c r="U10" s="80">
        <f>P10+T10</f>
        <v>0</v>
      </c>
      <c r="V10" s="65"/>
      <c r="W10" s="39"/>
      <c r="X10" s="13"/>
    </row>
    <row r="11" spans="1:24" s="14" customFormat="1" ht="28.95" customHeight="1" x14ac:dyDescent="0.3">
      <c r="A11" s="15">
        <v>5</v>
      </c>
      <c r="B11" s="15"/>
      <c r="C11" s="64" t="s">
        <v>42</v>
      </c>
      <c r="D11" s="21"/>
      <c r="E11" s="21">
        <f>V2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1"/>
      <c r="M11" s="81">
        <v>8</v>
      </c>
      <c r="N11" s="62"/>
      <c r="O11" s="38"/>
      <c r="P11" s="63">
        <f>N11*O11+N11</f>
        <v>0</v>
      </c>
      <c r="Q11" s="81">
        <v>12</v>
      </c>
      <c r="R11" s="62"/>
      <c r="S11" s="38"/>
      <c r="T11" s="63">
        <f>R11*S11+R11</f>
        <v>0</v>
      </c>
      <c r="U11" s="80">
        <f>P11+T11</f>
        <v>0</v>
      </c>
      <c r="V11" s="65"/>
      <c r="W11" s="39"/>
      <c r="X11" s="13"/>
    </row>
    <row r="12" spans="1:24" s="14" customFormat="1" ht="22.2" customHeight="1" x14ac:dyDescent="0.3">
      <c r="A12" s="128" t="s">
        <v>43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30"/>
    </row>
    <row r="13" spans="1:24" s="14" customFormat="1" ht="28.95" customHeight="1" x14ac:dyDescent="0.3">
      <c r="A13" s="15">
        <v>1</v>
      </c>
      <c r="B13" s="15" t="s">
        <v>78</v>
      </c>
      <c r="C13" s="21" t="s">
        <v>44</v>
      </c>
      <c r="D13" s="21">
        <v>38474</v>
      </c>
      <c r="E13" s="21">
        <f>V2</f>
        <v>44619</v>
      </c>
      <c r="F13" s="49">
        <f>INT(YEARFRAC(D13,E13))</f>
        <v>16</v>
      </c>
      <c r="G13" s="15" t="s">
        <v>79</v>
      </c>
      <c r="H13" s="15"/>
      <c r="I13" s="15"/>
      <c r="J13" s="15" t="s">
        <v>80</v>
      </c>
      <c r="K13" s="24">
        <v>84.9</v>
      </c>
      <c r="L13" s="41"/>
      <c r="M13" s="81">
        <v>8</v>
      </c>
      <c r="N13" s="26">
        <v>20</v>
      </c>
      <c r="O13" s="38"/>
      <c r="P13" s="63">
        <f>N13*O13+N13</f>
        <v>20</v>
      </c>
      <c r="Q13" s="81">
        <v>16</v>
      </c>
      <c r="R13" s="26">
        <v>35</v>
      </c>
      <c r="S13" s="38"/>
      <c r="T13" s="63">
        <f>R13*S13+R13</f>
        <v>35</v>
      </c>
      <c r="U13" s="80">
        <f>P13+T13</f>
        <v>55</v>
      </c>
      <c r="V13" s="65"/>
      <c r="W13" s="39" t="s">
        <v>92</v>
      </c>
    </row>
    <row r="14" spans="1:24" s="14" customFormat="1" ht="28.95" customHeight="1" x14ac:dyDescent="0.3">
      <c r="A14" s="15">
        <v>2</v>
      </c>
      <c r="B14" s="15"/>
      <c r="C14" s="21"/>
      <c r="D14" s="21"/>
      <c r="E14" s="21">
        <f>V2</f>
        <v>44619</v>
      </c>
      <c r="F14" s="49" t="e">
        <f ca="1">INT(_xll.ДОЛЯГОДА(D14,E14))</f>
        <v>#NAME?</v>
      </c>
      <c r="G14" s="15"/>
      <c r="H14" s="15"/>
      <c r="I14" s="15"/>
      <c r="J14" s="15"/>
      <c r="K14" s="24"/>
      <c r="L14" s="41"/>
      <c r="M14" s="81">
        <v>8</v>
      </c>
      <c r="N14" s="62"/>
      <c r="O14" s="38"/>
      <c r="P14" s="63">
        <f>N14*O14+N14</f>
        <v>0</v>
      </c>
      <c r="Q14" s="81">
        <v>16</v>
      </c>
      <c r="R14" s="62"/>
      <c r="S14" s="38"/>
      <c r="T14" s="63">
        <f>R14*S14+R14</f>
        <v>0</v>
      </c>
      <c r="U14" s="80">
        <f>P14+T14</f>
        <v>0</v>
      </c>
      <c r="V14" s="65"/>
      <c r="W14" s="39"/>
      <c r="X14" s="13"/>
    </row>
    <row r="15" spans="1:24" s="14" customFormat="1" ht="28.95" customHeight="1" x14ac:dyDescent="0.3">
      <c r="A15" s="15">
        <v>3</v>
      </c>
      <c r="B15" s="15"/>
      <c r="C15" s="21"/>
      <c r="D15" s="21"/>
      <c r="E15" s="21">
        <f>V2</f>
        <v>44619</v>
      </c>
      <c r="F15" s="49" t="e">
        <f ca="1">INT(_xll.ДОЛЯГОДА(D15,E15))</f>
        <v>#NAME?</v>
      </c>
      <c r="G15" s="15"/>
      <c r="H15" s="15"/>
      <c r="I15" s="15"/>
      <c r="J15" s="15"/>
      <c r="K15" s="24"/>
      <c r="L15" s="41"/>
      <c r="M15" s="81">
        <v>8</v>
      </c>
      <c r="N15" s="62"/>
      <c r="O15" s="38"/>
      <c r="P15" s="63">
        <f>N15*O15+N15</f>
        <v>0</v>
      </c>
      <c r="Q15" s="81">
        <v>16</v>
      </c>
      <c r="R15" s="62"/>
      <c r="S15" s="38"/>
      <c r="T15" s="63">
        <f>R15*S15+R15</f>
        <v>0</v>
      </c>
      <c r="U15" s="80">
        <f>P15+T15</f>
        <v>0</v>
      </c>
      <c r="V15" s="65"/>
      <c r="W15" s="39"/>
      <c r="X15" s="13"/>
    </row>
    <row r="16" spans="1:24" s="14" customFormat="1" ht="28.95" customHeight="1" x14ac:dyDescent="0.3">
      <c r="A16" s="15">
        <v>4</v>
      </c>
      <c r="B16" s="15"/>
      <c r="C16" s="21"/>
      <c r="D16" s="21"/>
      <c r="E16" s="21">
        <f>V2</f>
        <v>44619</v>
      </c>
      <c r="F16" s="49" t="e">
        <f ca="1">INT(_xll.ДОЛЯГОДА(D16,E16))</f>
        <v>#NAME?</v>
      </c>
      <c r="G16" s="15"/>
      <c r="H16" s="15"/>
      <c r="I16" s="15"/>
      <c r="J16" s="15"/>
      <c r="K16" s="24"/>
      <c r="L16" s="41"/>
      <c r="M16" s="81">
        <v>8</v>
      </c>
      <c r="N16" s="62"/>
      <c r="O16" s="38"/>
      <c r="P16" s="63">
        <f>N16*O16+N16</f>
        <v>0</v>
      </c>
      <c r="Q16" s="81">
        <v>16</v>
      </c>
      <c r="R16" s="62"/>
      <c r="S16" s="38"/>
      <c r="T16" s="63">
        <f>R16*S16+R16</f>
        <v>0</v>
      </c>
      <c r="U16" s="80">
        <f>P16+T16</f>
        <v>0</v>
      </c>
      <c r="V16" s="65"/>
      <c r="W16" s="39"/>
      <c r="X16" s="13"/>
    </row>
    <row r="17" spans="1:24" s="14" customFormat="1" ht="28.95" customHeight="1" x14ac:dyDescent="0.3">
      <c r="A17" s="15">
        <v>5</v>
      </c>
      <c r="B17" s="15"/>
      <c r="C17" s="21"/>
      <c r="D17" s="21"/>
      <c r="E17" s="21">
        <f>V2</f>
        <v>44619</v>
      </c>
      <c r="F17" s="49" t="e">
        <f ca="1">INT(_xll.ДОЛЯГОДА(D17,E17))</f>
        <v>#NAME?</v>
      </c>
      <c r="G17" s="15"/>
      <c r="H17" s="15"/>
      <c r="I17" s="15"/>
      <c r="J17" s="15"/>
      <c r="K17" s="24"/>
      <c r="L17" s="41"/>
      <c r="M17" s="81">
        <v>8</v>
      </c>
      <c r="N17" s="62"/>
      <c r="O17" s="38"/>
      <c r="P17" s="63">
        <f>N17*O17+N17</f>
        <v>0</v>
      </c>
      <c r="Q17" s="81">
        <v>16</v>
      </c>
      <c r="R17" s="62"/>
      <c r="S17" s="38"/>
      <c r="T17" s="63">
        <f>R17*S17+R17</f>
        <v>0</v>
      </c>
      <c r="U17" s="80">
        <f>P17+T17</f>
        <v>0</v>
      </c>
      <c r="V17" s="65"/>
      <c r="W17" s="39"/>
      <c r="X17" s="13"/>
    </row>
    <row r="18" spans="1:24" s="14" customFormat="1" ht="22.2" customHeight="1" x14ac:dyDescent="0.3">
      <c r="A18" s="134" t="s">
        <v>60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3"/>
    </row>
    <row r="19" spans="1:24" s="14" customFormat="1" ht="28.95" customHeight="1" x14ac:dyDescent="0.3">
      <c r="A19" s="15">
        <v>1</v>
      </c>
      <c r="B19" s="15"/>
      <c r="C19" s="15"/>
      <c r="D19" s="21"/>
      <c r="E19" s="21">
        <f>V2</f>
        <v>44619</v>
      </c>
      <c r="F19" s="49" t="e">
        <f t="shared" ref="F19:F28" ca="1" si="0">INT(_xll.ДОЛЯГОДА(D19,E19))</f>
        <v>#NAME?</v>
      </c>
      <c r="G19" s="15"/>
      <c r="H19" s="15"/>
      <c r="I19" s="15"/>
      <c r="J19" s="15"/>
      <c r="K19" s="24"/>
      <c r="L19" s="41"/>
      <c r="M19" s="81">
        <v>16</v>
      </c>
      <c r="N19" s="26"/>
      <c r="O19" s="38"/>
      <c r="P19" s="63">
        <f>N19*O19+N19</f>
        <v>0</v>
      </c>
      <c r="Q19" s="81">
        <v>24</v>
      </c>
      <c r="R19" s="26"/>
      <c r="S19" s="38"/>
      <c r="T19" s="63">
        <f t="shared" ref="T19:T28" si="1">R19*S19+R19</f>
        <v>0</v>
      </c>
      <c r="U19" s="80">
        <f t="shared" ref="U19:U28" si="2">P19+T19</f>
        <v>0</v>
      </c>
      <c r="V19" s="65"/>
      <c r="W19" s="39"/>
    </row>
    <row r="20" spans="1:24" s="14" customFormat="1" ht="28.95" customHeight="1" x14ac:dyDescent="0.3">
      <c r="A20" s="15">
        <v>2</v>
      </c>
      <c r="B20" s="15"/>
      <c r="C20" s="15"/>
      <c r="D20" s="21"/>
      <c r="E20" s="21">
        <f>V2</f>
        <v>44619</v>
      </c>
      <c r="F20" s="49" t="e">
        <f t="shared" ca="1" si="0"/>
        <v>#NAME?</v>
      </c>
      <c r="G20" s="15"/>
      <c r="H20" s="15"/>
      <c r="I20" s="15"/>
      <c r="J20" s="15"/>
      <c r="K20" s="24"/>
      <c r="L20" s="41"/>
      <c r="M20" s="81">
        <v>16</v>
      </c>
      <c r="N20" s="62"/>
      <c r="O20" s="38"/>
      <c r="P20" s="63">
        <f t="shared" ref="P20:P27" si="3">N20*O20+N20</f>
        <v>0</v>
      </c>
      <c r="Q20" s="81">
        <v>24</v>
      </c>
      <c r="R20" s="62"/>
      <c r="S20" s="38"/>
      <c r="T20" s="63">
        <f t="shared" si="1"/>
        <v>0</v>
      </c>
      <c r="U20" s="80">
        <f t="shared" si="2"/>
        <v>0</v>
      </c>
      <c r="V20" s="65"/>
      <c r="W20" s="39"/>
      <c r="X20" s="13"/>
    </row>
    <row r="21" spans="1:24" s="14" customFormat="1" ht="28.95" customHeight="1" x14ac:dyDescent="0.3">
      <c r="A21" s="15">
        <v>3</v>
      </c>
      <c r="B21" s="15"/>
      <c r="C21" s="15"/>
      <c r="D21" s="21"/>
      <c r="E21" s="21">
        <f>V2</f>
        <v>44619</v>
      </c>
      <c r="F21" s="49" t="e">
        <f t="shared" ca="1" si="0"/>
        <v>#NAME?</v>
      </c>
      <c r="G21" s="15"/>
      <c r="H21" s="15"/>
      <c r="I21" s="15"/>
      <c r="J21" s="15"/>
      <c r="K21" s="24"/>
      <c r="L21" s="41"/>
      <c r="M21" s="81">
        <v>16</v>
      </c>
      <c r="N21" s="62"/>
      <c r="O21" s="38"/>
      <c r="P21" s="63">
        <f t="shared" si="3"/>
        <v>0</v>
      </c>
      <c r="Q21" s="81">
        <v>24</v>
      </c>
      <c r="R21" s="62"/>
      <c r="S21" s="38"/>
      <c r="T21" s="63">
        <f t="shared" si="1"/>
        <v>0</v>
      </c>
      <c r="U21" s="80">
        <f t="shared" si="2"/>
        <v>0</v>
      </c>
      <c r="V21" s="65"/>
      <c r="W21" s="39"/>
      <c r="X21" s="13"/>
    </row>
    <row r="22" spans="1:24" s="14" customFormat="1" ht="28.95" customHeight="1" x14ac:dyDescent="0.3">
      <c r="A22" s="15">
        <v>4</v>
      </c>
      <c r="B22" s="15"/>
      <c r="C22" s="15"/>
      <c r="D22" s="21"/>
      <c r="E22" s="21">
        <f>V2</f>
        <v>44619</v>
      </c>
      <c r="F22" s="49" t="e">
        <f t="shared" ca="1" si="0"/>
        <v>#NAME?</v>
      </c>
      <c r="G22" s="15"/>
      <c r="H22" s="15"/>
      <c r="I22" s="15"/>
      <c r="J22" s="15"/>
      <c r="K22" s="24"/>
      <c r="L22" s="41"/>
      <c r="M22" s="81">
        <v>16</v>
      </c>
      <c r="N22" s="62"/>
      <c r="O22" s="38"/>
      <c r="P22" s="63">
        <f t="shared" si="3"/>
        <v>0</v>
      </c>
      <c r="Q22" s="81">
        <v>24</v>
      </c>
      <c r="R22" s="62"/>
      <c r="S22" s="38"/>
      <c r="T22" s="63">
        <f t="shared" si="1"/>
        <v>0</v>
      </c>
      <c r="U22" s="80">
        <f t="shared" si="2"/>
        <v>0</v>
      </c>
      <c r="V22" s="65"/>
      <c r="W22" s="39"/>
      <c r="X22" s="13"/>
    </row>
    <row r="23" spans="1:24" s="14" customFormat="1" ht="28.95" customHeight="1" x14ac:dyDescent="0.3">
      <c r="A23" s="15">
        <v>5</v>
      </c>
      <c r="B23" s="15"/>
      <c r="C23" s="15"/>
      <c r="D23" s="21"/>
      <c r="E23" s="21">
        <f>V2</f>
        <v>44619</v>
      </c>
      <c r="F23" s="49" t="e">
        <f t="shared" ca="1" si="0"/>
        <v>#NAME?</v>
      </c>
      <c r="G23" s="15"/>
      <c r="H23" s="15"/>
      <c r="I23" s="15"/>
      <c r="J23" s="15"/>
      <c r="K23" s="24"/>
      <c r="L23" s="41"/>
      <c r="M23" s="81">
        <v>16</v>
      </c>
      <c r="N23" s="62"/>
      <c r="O23" s="38"/>
      <c r="P23" s="63">
        <f t="shared" si="3"/>
        <v>0</v>
      </c>
      <c r="Q23" s="81">
        <v>24</v>
      </c>
      <c r="R23" s="62"/>
      <c r="S23" s="38"/>
      <c r="T23" s="63">
        <f t="shared" si="1"/>
        <v>0</v>
      </c>
      <c r="U23" s="80">
        <f t="shared" si="2"/>
        <v>0</v>
      </c>
      <c r="V23" s="65"/>
      <c r="W23" s="39"/>
      <c r="X23" s="13"/>
    </row>
    <row r="24" spans="1:24" s="14" customFormat="1" ht="28.95" customHeight="1" x14ac:dyDescent="0.3">
      <c r="A24" s="15">
        <v>6</v>
      </c>
      <c r="B24" s="15"/>
      <c r="C24" s="15"/>
      <c r="D24" s="21"/>
      <c r="E24" s="21">
        <f>V2</f>
        <v>44619</v>
      </c>
      <c r="F24" s="49" t="e">
        <f t="shared" ca="1" si="0"/>
        <v>#NAME?</v>
      </c>
      <c r="G24" s="15"/>
      <c r="H24" s="15"/>
      <c r="I24" s="15"/>
      <c r="J24" s="15"/>
      <c r="K24" s="24"/>
      <c r="L24" s="41"/>
      <c r="M24" s="81">
        <v>16</v>
      </c>
      <c r="N24" s="26"/>
      <c r="O24" s="38"/>
      <c r="P24" s="63">
        <f>N24*O24+N24</f>
        <v>0</v>
      </c>
      <c r="Q24" s="81">
        <v>24</v>
      </c>
      <c r="R24" s="26"/>
      <c r="S24" s="38"/>
      <c r="T24" s="63">
        <f t="shared" si="1"/>
        <v>0</v>
      </c>
      <c r="U24" s="80">
        <f t="shared" si="2"/>
        <v>0</v>
      </c>
      <c r="V24" s="65"/>
      <c r="W24" s="39"/>
    </row>
    <row r="25" spans="1:24" s="14" customFormat="1" ht="28.95" customHeight="1" x14ac:dyDescent="0.3">
      <c r="A25" s="15">
        <v>7</v>
      </c>
      <c r="B25" s="15"/>
      <c r="C25" s="15"/>
      <c r="D25" s="21"/>
      <c r="E25" s="21">
        <f>V2</f>
        <v>44619</v>
      </c>
      <c r="F25" s="49" t="e">
        <f t="shared" ca="1" si="0"/>
        <v>#NAME?</v>
      </c>
      <c r="G25" s="15"/>
      <c r="H25" s="15"/>
      <c r="I25" s="15"/>
      <c r="J25" s="15"/>
      <c r="K25" s="24"/>
      <c r="L25" s="41"/>
      <c r="M25" s="81">
        <v>16</v>
      </c>
      <c r="N25" s="62"/>
      <c r="O25" s="38"/>
      <c r="P25" s="63">
        <f t="shared" si="3"/>
        <v>0</v>
      </c>
      <c r="Q25" s="81">
        <v>24</v>
      </c>
      <c r="R25" s="62"/>
      <c r="S25" s="38"/>
      <c r="T25" s="63">
        <f t="shared" si="1"/>
        <v>0</v>
      </c>
      <c r="U25" s="80">
        <f t="shared" si="2"/>
        <v>0</v>
      </c>
      <c r="V25" s="65"/>
      <c r="W25" s="39"/>
      <c r="X25" s="13"/>
    </row>
    <row r="26" spans="1:24" s="14" customFormat="1" ht="28.95" customHeight="1" x14ac:dyDescent="0.3">
      <c r="A26" s="15">
        <v>8</v>
      </c>
      <c r="B26" s="15"/>
      <c r="C26" s="15"/>
      <c r="D26" s="21"/>
      <c r="E26" s="21">
        <f>V2</f>
        <v>44619</v>
      </c>
      <c r="F26" s="49" t="e">
        <f t="shared" ca="1" si="0"/>
        <v>#NAME?</v>
      </c>
      <c r="G26" s="15"/>
      <c r="H26" s="15"/>
      <c r="I26" s="15"/>
      <c r="J26" s="15"/>
      <c r="K26" s="24"/>
      <c r="L26" s="41"/>
      <c r="M26" s="81">
        <v>16</v>
      </c>
      <c r="N26" s="62"/>
      <c r="O26" s="38"/>
      <c r="P26" s="63">
        <f t="shared" si="3"/>
        <v>0</v>
      </c>
      <c r="Q26" s="81">
        <v>24</v>
      </c>
      <c r="R26" s="62"/>
      <c r="S26" s="38"/>
      <c r="T26" s="63">
        <f t="shared" si="1"/>
        <v>0</v>
      </c>
      <c r="U26" s="80">
        <f t="shared" si="2"/>
        <v>0</v>
      </c>
      <c r="V26" s="65"/>
      <c r="W26" s="39"/>
      <c r="X26" s="13"/>
    </row>
    <row r="27" spans="1:24" s="14" customFormat="1" ht="28.95" customHeight="1" x14ac:dyDescent="0.3">
      <c r="A27" s="15">
        <v>9</v>
      </c>
      <c r="B27" s="15"/>
      <c r="C27" s="15"/>
      <c r="D27" s="21"/>
      <c r="E27" s="21">
        <f>V2</f>
        <v>44619</v>
      </c>
      <c r="F27" s="49" t="e">
        <f t="shared" ca="1" si="0"/>
        <v>#NAME?</v>
      </c>
      <c r="G27" s="15"/>
      <c r="H27" s="15"/>
      <c r="I27" s="15"/>
      <c r="J27" s="15"/>
      <c r="K27" s="24"/>
      <c r="L27" s="41"/>
      <c r="M27" s="81">
        <v>16</v>
      </c>
      <c r="N27" s="62"/>
      <c r="O27" s="38"/>
      <c r="P27" s="63">
        <f t="shared" si="3"/>
        <v>0</v>
      </c>
      <c r="Q27" s="81">
        <v>24</v>
      </c>
      <c r="R27" s="62"/>
      <c r="S27" s="38"/>
      <c r="T27" s="63">
        <f t="shared" si="1"/>
        <v>0</v>
      </c>
      <c r="U27" s="80">
        <f t="shared" si="2"/>
        <v>0</v>
      </c>
      <c r="V27" s="65"/>
      <c r="W27" s="39"/>
      <c r="X27" s="13"/>
    </row>
    <row r="28" spans="1:24" s="14" customFormat="1" ht="28.95" customHeight="1" x14ac:dyDescent="0.3">
      <c r="A28" s="15">
        <v>10</v>
      </c>
      <c r="B28" s="15"/>
      <c r="C28" s="15"/>
      <c r="D28" s="21"/>
      <c r="E28" s="21">
        <f>V2</f>
        <v>44619</v>
      </c>
      <c r="F28" s="49" t="e">
        <f t="shared" ca="1" si="0"/>
        <v>#NAME?</v>
      </c>
      <c r="G28" s="15"/>
      <c r="H28" s="15"/>
      <c r="I28" s="15"/>
      <c r="J28" s="15"/>
      <c r="K28" s="24"/>
      <c r="L28" s="41"/>
      <c r="M28" s="81">
        <v>16</v>
      </c>
      <c r="N28" s="62"/>
      <c r="O28" s="38"/>
      <c r="P28" s="63">
        <f>N28*O28+N28</f>
        <v>0</v>
      </c>
      <c r="Q28" s="81">
        <v>24</v>
      </c>
      <c r="R28" s="62"/>
      <c r="S28" s="38"/>
      <c r="T28" s="63">
        <f t="shared" si="1"/>
        <v>0</v>
      </c>
      <c r="U28" s="80">
        <f t="shared" si="2"/>
        <v>0</v>
      </c>
      <c r="V28" s="65"/>
      <c r="W28" s="39"/>
      <c r="X28" s="13"/>
    </row>
    <row r="29" spans="1:24" s="14" customFormat="1" ht="22.2" customHeight="1" x14ac:dyDescent="0.3">
      <c r="A29" s="137" t="s">
        <v>61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  <c r="X29" s="13"/>
    </row>
    <row r="30" spans="1:24" s="14" customFormat="1" ht="28.95" customHeight="1" x14ac:dyDescent="0.3">
      <c r="A30" s="15">
        <v>1</v>
      </c>
      <c r="B30" s="15" t="s">
        <v>89</v>
      </c>
      <c r="C30" s="15" t="s">
        <v>44</v>
      </c>
      <c r="D30" s="21"/>
      <c r="E30" s="21">
        <f>V2</f>
        <v>44619</v>
      </c>
      <c r="F30" s="49" t="e">
        <f t="shared" ref="F30:F44" ca="1" si="4">INT(_xll.ДОЛЯГОДА(D30,E30))</f>
        <v>#NAME?</v>
      </c>
      <c r="G30" s="15" t="s">
        <v>79</v>
      </c>
      <c r="H30" s="15"/>
      <c r="I30" s="15"/>
      <c r="J30" s="15" t="s">
        <v>47</v>
      </c>
      <c r="K30" s="24">
        <v>104.2</v>
      </c>
      <c r="L30" s="41"/>
      <c r="M30" s="81">
        <v>24</v>
      </c>
      <c r="N30" s="26">
        <v>14</v>
      </c>
      <c r="O30" s="38"/>
      <c r="P30" s="63">
        <f>N30*O30+N30</f>
        <v>14</v>
      </c>
      <c r="Q30" s="81">
        <v>32</v>
      </c>
      <c r="R30" s="26">
        <v>17</v>
      </c>
      <c r="S30" s="38"/>
      <c r="T30" s="63">
        <f t="shared" ref="T30:T44" si="5">R30*S30+R30</f>
        <v>17</v>
      </c>
      <c r="U30" s="80">
        <f t="shared" ref="U30:U44" si="6">P30+T30</f>
        <v>31</v>
      </c>
      <c r="V30" s="65"/>
      <c r="W30" s="39" t="s">
        <v>92</v>
      </c>
    </row>
    <row r="31" spans="1:24" s="14" customFormat="1" ht="28.95" customHeight="1" x14ac:dyDescent="0.3">
      <c r="A31" s="15">
        <v>2</v>
      </c>
      <c r="B31" s="15"/>
      <c r="C31" s="15"/>
      <c r="D31" s="21"/>
      <c r="E31" s="21">
        <f>V2</f>
        <v>44619</v>
      </c>
      <c r="F31" s="49" t="e">
        <f t="shared" ca="1" si="4"/>
        <v>#NAME?</v>
      </c>
      <c r="G31" s="15"/>
      <c r="H31" s="15"/>
      <c r="I31" s="15"/>
      <c r="J31" s="15" t="s">
        <v>47</v>
      </c>
      <c r="K31" s="24"/>
      <c r="L31" s="41"/>
      <c r="M31" s="81">
        <v>24</v>
      </c>
      <c r="N31" s="62"/>
      <c r="O31" s="38"/>
      <c r="P31" s="63">
        <f t="shared" ref="P31:P38" si="7">N31*O31+N31</f>
        <v>0</v>
      </c>
      <c r="Q31" s="81">
        <v>32</v>
      </c>
      <c r="R31" s="62"/>
      <c r="S31" s="38"/>
      <c r="T31" s="63">
        <f t="shared" si="5"/>
        <v>0</v>
      </c>
      <c r="U31" s="80">
        <f t="shared" si="6"/>
        <v>0</v>
      </c>
      <c r="V31" s="65"/>
      <c r="W31" s="39"/>
      <c r="X31" s="13"/>
    </row>
    <row r="32" spans="1:24" s="14" customFormat="1" ht="28.95" customHeight="1" x14ac:dyDescent="0.3">
      <c r="A32" s="15">
        <v>3</v>
      </c>
      <c r="B32" s="15"/>
      <c r="C32" s="15"/>
      <c r="D32" s="21"/>
      <c r="E32" s="21">
        <f>V2</f>
        <v>44619</v>
      </c>
      <c r="F32" s="49" t="e">
        <f t="shared" ca="1" si="4"/>
        <v>#NAME?</v>
      </c>
      <c r="G32" s="15"/>
      <c r="H32" s="15"/>
      <c r="I32" s="15"/>
      <c r="J32" s="15" t="s">
        <v>47</v>
      </c>
      <c r="K32" s="24"/>
      <c r="L32" s="41"/>
      <c r="M32" s="81">
        <v>24</v>
      </c>
      <c r="N32" s="62"/>
      <c r="O32" s="38"/>
      <c r="P32" s="63">
        <f t="shared" si="7"/>
        <v>0</v>
      </c>
      <c r="Q32" s="81">
        <v>32</v>
      </c>
      <c r="R32" s="62"/>
      <c r="S32" s="38"/>
      <c r="T32" s="63">
        <f t="shared" si="5"/>
        <v>0</v>
      </c>
      <c r="U32" s="80">
        <f t="shared" si="6"/>
        <v>0</v>
      </c>
      <c r="V32" s="65"/>
      <c r="W32" s="39"/>
      <c r="X32" s="13"/>
    </row>
    <row r="33" spans="1:24" s="14" customFormat="1" ht="28.95" customHeight="1" x14ac:dyDescent="0.3">
      <c r="A33" s="15">
        <v>4</v>
      </c>
      <c r="B33" s="15"/>
      <c r="C33" s="15"/>
      <c r="D33" s="21"/>
      <c r="E33" s="21">
        <f>V2</f>
        <v>44619</v>
      </c>
      <c r="F33" s="49" t="e">
        <f t="shared" ca="1" si="4"/>
        <v>#NAME?</v>
      </c>
      <c r="G33" s="15"/>
      <c r="H33" s="15"/>
      <c r="I33" s="15"/>
      <c r="J33" s="15" t="s">
        <v>47</v>
      </c>
      <c r="K33" s="24"/>
      <c r="L33" s="41"/>
      <c r="M33" s="81">
        <v>24</v>
      </c>
      <c r="N33" s="62"/>
      <c r="O33" s="38"/>
      <c r="P33" s="63">
        <f t="shared" si="7"/>
        <v>0</v>
      </c>
      <c r="Q33" s="81">
        <v>32</v>
      </c>
      <c r="R33" s="62"/>
      <c r="S33" s="38"/>
      <c r="T33" s="63">
        <f t="shared" si="5"/>
        <v>0</v>
      </c>
      <c r="U33" s="80">
        <f t="shared" si="6"/>
        <v>0</v>
      </c>
      <c r="V33" s="65"/>
      <c r="W33" s="39"/>
      <c r="X33" s="13"/>
    </row>
    <row r="34" spans="1:24" s="14" customFormat="1" ht="28.95" customHeight="1" x14ac:dyDescent="0.3">
      <c r="A34" s="15">
        <v>5</v>
      </c>
      <c r="B34" s="15"/>
      <c r="C34" s="15"/>
      <c r="D34" s="21"/>
      <c r="E34" s="21">
        <f>V2</f>
        <v>44619</v>
      </c>
      <c r="F34" s="49" t="e">
        <f t="shared" ca="1" si="4"/>
        <v>#NAME?</v>
      </c>
      <c r="G34" s="15"/>
      <c r="H34" s="15"/>
      <c r="I34" s="15"/>
      <c r="J34" s="15" t="s">
        <v>47</v>
      </c>
      <c r="K34" s="24"/>
      <c r="L34" s="41"/>
      <c r="M34" s="81">
        <v>24</v>
      </c>
      <c r="N34" s="62"/>
      <c r="O34" s="38"/>
      <c r="P34" s="63">
        <f t="shared" si="7"/>
        <v>0</v>
      </c>
      <c r="Q34" s="81">
        <v>32</v>
      </c>
      <c r="R34" s="62"/>
      <c r="S34" s="38"/>
      <c r="T34" s="63">
        <f t="shared" si="5"/>
        <v>0</v>
      </c>
      <c r="U34" s="80">
        <f t="shared" si="6"/>
        <v>0</v>
      </c>
      <c r="V34" s="65"/>
      <c r="W34" s="39"/>
      <c r="X34" s="13"/>
    </row>
    <row r="35" spans="1:24" s="14" customFormat="1" ht="28.95" customHeight="1" x14ac:dyDescent="0.3">
      <c r="A35" s="15">
        <v>6</v>
      </c>
      <c r="B35" s="15"/>
      <c r="C35" s="15"/>
      <c r="D35" s="21"/>
      <c r="E35" s="21">
        <f>V2</f>
        <v>44619</v>
      </c>
      <c r="F35" s="49" t="e">
        <f t="shared" ca="1" si="4"/>
        <v>#NAME?</v>
      </c>
      <c r="G35" s="15"/>
      <c r="H35" s="15"/>
      <c r="I35" s="15"/>
      <c r="J35" s="15" t="s">
        <v>47</v>
      </c>
      <c r="K35" s="24"/>
      <c r="L35" s="41"/>
      <c r="M35" s="81">
        <v>24</v>
      </c>
      <c r="N35" s="26"/>
      <c r="O35" s="38"/>
      <c r="P35" s="63">
        <f>N35*O35+N35</f>
        <v>0</v>
      </c>
      <c r="Q35" s="81">
        <v>32</v>
      </c>
      <c r="R35" s="26"/>
      <c r="S35" s="38"/>
      <c r="T35" s="63">
        <f t="shared" si="5"/>
        <v>0</v>
      </c>
      <c r="U35" s="80">
        <f t="shared" si="6"/>
        <v>0</v>
      </c>
      <c r="V35" s="65"/>
      <c r="W35" s="39"/>
    </row>
    <row r="36" spans="1:24" s="14" customFormat="1" ht="28.95" customHeight="1" x14ac:dyDescent="0.3">
      <c r="A36" s="15">
        <v>7</v>
      </c>
      <c r="B36" s="15"/>
      <c r="C36" s="15"/>
      <c r="D36" s="21"/>
      <c r="E36" s="21">
        <f>V2</f>
        <v>44619</v>
      </c>
      <c r="F36" s="49" t="e">
        <f t="shared" ca="1" si="4"/>
        <v>#NAME?</v>
      </c>
      <c r="G36" s="15"/>
      <c r="H36" s="15"/>
      <c r="I36" s="15"/>
      <c r="J36" s="15" t="s">
        <v>47</v>
      </c>
      <c r="K36" s="24"/>
      <c r="L36" s="41"/>
      <c r="M36" s="81">
        <v>24</v>
      </c>
      <c r="N36" s="62"/>
      <c r="O36" s="38"/>
      <c r="P36" s="63">
        <f t="shared" si="7"/>
        <v>0</v>
      </c>
      <c r="Q36" s="81">
        <v>32</v>
      </c>
      <c r="R36" s="62"/>
      <c r="S36" s="38"/>
      <c r="T36" s="63">
        <f t="shared" si="5"/>
        <v>0</v>
      </c>
      <c r="U36" s="80">
        <f t="shared" si="6"/>
        <v>0</v>
      </c>
      <c r="V36" s="65"/>
      <c r="W36" s="39"/>
      <c r="X36" s="13"/>
    </row>
    <row r="37" spans="1:24" s="14" customFormat="1" ht="28.95" customHeight="1" x14ac:dyDescent="0.3">
      <c r="A37" s="15">
        <v>8</v>
      </c>
      <c r="B37" s="15"/>
      <c r="C37" s="15"/>
      <c r="D37" s="21"/>
      <c r="E37" s="21">
        <f>V2</f>
        <v>44619</v>
      </c>
      <c r="F37" s="49" t="e">
        <f t="shared" ca="1" si="4"/>
        <v>#NAME?</v>
      </c>
      <c r="G37" s="15"/>
      <c r="H37" s="15"/>
      <c r="I37" s="15"/>
      <c r="J37" s="15" t="s">
        <v>47</v>
      </c>
      <c r="K37" s="24"/>
      <c r="L37" s="41"/>
      <c r="M37" s="81">
        <v>24</v>
      </c>
      <c r="N37" s="62"/>
      <c r="O37" s="38"/>
      <c r="P37" s="63">
        <f t="shared" si="7"/>
        <v>0</v>
      </c>
      <c r="Q37" s="81">
        <v>32</v>
      </c>
      <c r="R37" s="62"/>
      <c r="S37" s="38"/>
      <c r="T37" s="63">
        <f t="shared" si="5"/>
        <v>0</v>
      </c>
      <c r="U37" s="80">
        <f t="shared" si="6"/>
        <v>0</v>
      </c>
      <c r="V37" s="65"/>
      <c r="W37" s="39"/>
      <c r="X37" s="13"/>
    </row>
    <row r="38" spans="1:24" s="14" customFormat="1" ht="28.95" customHeight="1" x14ac:dyDescent="0.3">
      <c r="A38" s="15">
        <v>9</v>
      </c>
      <c r="B38" s="15"/>
      <c r="C38" s="15"/>
      <c r="D38" s="21"/>
      <c r="E38" s="21">
        <f>V2</f>
        <v>44619</v>
      </c>
      <c r="F38" s="49" t="e">
        <f t="shared" ca="1" si="4"/>
        <v>#NAME?</v>
      </c>
      <c r="G38" s="15"/>
      <c r="H38" s="15"/>
      <c r="I38" s="15"/>
      <c r="J38" s="15" t="s">
        <v>47</v>
      </c>
      <c r="K38" s="24"/>
      <c r="L38" s="41"/>
      <c r="M38" s="81">
        <v>24</v>
      </c>
      <c r="N38" s="62"/>
      <c r="O38" s="38"/>
      <c r="P38" s="63">
        <f t="shared" si="7"/>
        <v>0</v>
      </c>
      <c r="Q38" s="81">
        <v>32</v>
      </c>
      <c r="R38" s="62"/>
      <c r="S38" s="38"/>
      <c r="T38" s="63">
        <f t="shared" si="5"/>
        <v>0</v>
      </c>
      <c r="U38" s="80">
        <f t="shared" si="6"/>
        <v>0</v>
      </c>
      <c r="V38" s="65"/>
      <c r="W38" s="39"/>
      <c r="X38" s="13"/>
    </row>
    <row r="39" spans="1:24" s="14" customFormat="1" ht="28.95" customHeight="1" x14ac:dyDescent="0.3">
      <c r="A39" s="15">
        <v>10</v>
      </c>
      <c r="B39" s="15"/>
      <c r="C39" s="15"/>
      <c r="D39" s="21"/>
      <c r="E39" s="21">
        <f>V2</f>
        <v>44619</v>
      </c>
      <c r="F39" s="49" t="e">
        <f t="shared" ca="1" si="4"/>
        <v>#NAME?</v>
      </c>
      <c r="G39" s="15"/>
      <c r="H39" s="15"/>
      <c r="I39" s="15"/>
      <c r="J39" s="15" t="s">
        <v>47</v>
      </c>
      <c r="K39" s="24"/>
      <c r="L39" s="41"/>
      <c r="M39" s="81">
        <v>24</v>
      </c>
      <c r="N39" s="62"/>
      <c r="O39" s="38"/>
      <c r="P39" s="63">
        <f t="shared" ref="P39:P44" si="8">N39*O39+N39</f>
        <v>0</v>
      </c>
      <c r="Q39" s="81">
        <v>32</v>
      </c>
      <c r="R39" s="62"/>
      <c r="S39" s="38"/>
      <c r="T39" s="63">
        <f t="shared" si="5"/>
        <v>0</v>
      </c>
      <c r="U39" s="80">
        <f t="shared" si="6"/>
        <v>0</v>
      </c>
      <c r="V39" s="65"/>
      <c r="W39" s="39"/>
      <c r="X39" s="13"/>
    </row>
    <row r="40" spans="1:24" s="14" customFormat="1" ht="28.95" customHeight="1" x14ac:dyDescent="0.3">
      <c r="A40" s="15">
        <v>11</v>
      </c>
      <c r="B40" s="15"/>
      <c r="C40" s="15"/>
      <c r="D40" s="21"/>
      <c r="E40" s="21">
        <f>V2</f>
        <v>44619</v>
      </c>
      <c r="F40" s="49" t="e">
        <f t="shared" ca="1" si="4"/>
        <v>#NAME?</v>
      </c>
      <c r="G40" s="15"/>
      <c r="H40" s="15"/>
      <c r="I40" s="15"/>
      <c r="J40" s="15" t="s">
        <v>47</v>
      </c>
      <c r="K40" s="24"/>
      <c r="L40" s="41"/>
      <c r="M40" s="81">
        <v>24</v>
      </c>
      <c r="N40" s="26"/>
      <c r="O40" s="38"/>
      <c r="P40" s="63">
        <f t="shared" si="8"/>
        <v>0</v>
      </c>
      <c r="Q40" s="81">
        <v>32</v>
      </c>
      <c r="R40" s="26"/>
      <c r="S40" s="38"/>
      <c r="T40" s="63">
        <f t="shared" si="5"/>
        <v>0</v>
      </c>
      <c r="U40" s="80">
        <f t="shared" si="6"/>
        <v>0</v>
      </c>
      <c r="V40" s="65"/>
      <c r="W40" s="39"/>
    </row>
    <row r="41" spans="1:24" s="14" customFormat="1" ht="28.95" customHeight="1" x14ac:dyDescent="0.3">
      <c r="A41" s="15">
        <v>12</v>
      </c>
      <c r="B41" s="15"/>
      <c r="C41" s="15"/>
      <c r="D41" s="21"/>
      <c r="E41" s="21">
        <f>V2</f>
        <v>44619</v>
      </c>
      <c r="F41" s="49" t="e">
        <f t="shared" ca="1" si="4"/>
        <v>#NAME?</v>
      </c>
      <c r="G41" s="15"/>
      <c r="H41" s="15"/>
      <c r="I41" s="15"/>
      <c r="J41" s="15" t="s">
        <v>47</v>
      </c>
      <c r="K41" s="24"/>
      <c r="L41" s="41"/>
      <c r="M41" s="81">
        <v>24</v>
      </c>
      <c r="N41" s="62"/>
      <c r="O41" s="38"/>
      <c r="P41" s="63">
        <f t="shared" si="8"/>
        <v>0</v>
      </c>
      <c r="Q41" s="81">
        <v>32</v>
      </c>
      <c r="R41" s="62"/>
      <c r="S41" s="38"/>
      <c r="T41" s="63">
        <f t="shared" si="5"/>
        <v>0</v>
      </c>
      <c r="U41" s="80">
        <f t="shared" si="6"/>
        <v>0</v>
      </c>
      <c r="V41" s="65"/>
      <c r="W41" s="39"/>
      <c r="X41" s="13"/>
    </row>
    <row r="42" spans="1:24" s="14" customFormat="1" ht="28.95" customHeight="1" x14ac:dyDescent="0.3">
      <c r="A42" s="15">
        <v>13</v>
      </c>
      <c r="B42" s="15"/>
      <c r="C42" s="15"/>
      <c r="D42" s="21"/>
      <c r="E42" s="21">
        <f>V2</f>
        <v>44619</v>
      </c>
      <c r="F42" s="49" t="e">
        <f t="shared" ca="1" si="4"/>
        <v>#NAME?</v>
      </c>
      <c r="G42" s="15"/>
      <c r="H42" s="15"/>
      <c r="I42" s="15"/>
      <c r="J42" s="15" t="s">
        <v>47</v>
      </c>
      <c r="K42" s="24"/>
      <c r="L42" s="41"/>
      <c r="M42" s="81">
        <v>24</v>
      </c>
      <c r="N42" s="62"/>
      <c r="O42" s="38"/>
      <c r="P42" s="63">
        <f t="shared" si="8"/>
        <v>0</v>
      </c>
      <c r="Q42" s="81">
        <v>32</v>
      </c>
      <c r="R42" s="62"/>
      <c r="S42" s="38"/>
      <c r="T42" s="63">
        <f t="shared" si="5"/>
        <v>0</v>
      </c>
      <c r="U42" s="80">
        <f t="shared" si="6"/>
        <v>0</v>
      </c>
      <c r="V42" s="65"/>
      <c r="W42" s="39"/>
      <c r="X42" s="13"/>
    </row>
    <row r="43" spans="1:24" s="14" customFormat="1" ht="28.95" customHeight="1" x14ac:dyDescent="0.3">
      <c r="A43" s="15">
        <v>14</v>
      </c>
      <c r="B43" s="15"/>
      <c r="C43" s="15"/>
      <c r="D43" s="21"/>
      <c r="E43" s="21">
        <f>V2</f>
        <v>44619</v>
      </c>
      <c r="F43" s="49" t="e">
        <f t="shared" ca="1" si="4"/>
        <v>#NAME?</v>
      </c>
      <c r="G43" s="15"/>
      <c r="H43" s="15"/>
      <c r="I43" s="15"/>
      <c r="J43" s="15" t="s">
        <v>47</v>
      </c>
      <c r="K43" s="24"/>
      <c r="L43" s="41"/>
      <c r="M43" s="81">
        <v>24</v>
      </c>
      <c r="N43" s="62"/>
      <c r="O43" s="38"/>
      <c r="P43" s="63">
        <f t="shared" si="8"/>
        <v>0</v>
      </c>
      <c r="Q43" s="81">
        <v>32</v>
      </c>
      <c r="R43" s="62"/>
      <c r="S43" s="38"/>
      <c r="T43" s="63">
        <f t="shared" si="5"/>
        <v>0</v>
      </c>
      <c r="U43" s="80">
        <f t="shared" si="6"/>
        <v>0</v>
      </c>
      <c r="V43" s="65"/>
      <c r="W43" s="39"/>
      <c r="X43" s="13"/>
    </row>
    <row r="44" spans="1:24" s="14" customFormat="1" ht="28.95" customHeight="1" x14ac:dyDescent="0.3">
      <c r="A44" s="15">
        <v>15</v>
      </c>
      <c r="B44" s="15"/>
      <c r="C44" s="15"/>
      <c r="D44" s="21"/>
      <c r="E44" s="21">
        <f>V2</f>
        <v>44619</v>
      </c>
      <c r="F44" s="49" t="e">
        <f t="shared" ca="1" si="4"/>
        <v>#NAME?</v>
      </c>
      <c r="G44" s="15"/>
      <c r="H44" s="15"/>
      <c r="I44" s="15"/>
      <c r="J44" s="15" t="s">
        <v>47</v>
      </c>
      <c r="K44" s="24"/>
      <c r="L44" s="41"/>
      <c r="M44" s="81">
        <v>24</v>
      </c>
      <c r="N44" s="62"/>
      <c r="O44" s="38"/>
      <c r="P44" s="63">
        <f t="shared" si="8"/>
        <v>0</v>
      </c>
      <c r="Q44" s="81">
        <v>32</v>
      </c>
      <c r="R44" s="62"/>
      <c r="S44" s="38"/>
      <c r="T44" s="63">
        <f t="shared" si="5"/>
        <v>0</v>
      </c>
      <c r="U44" s="80">
        <f t="shared" si="6"/>
        <v>0</v>
      </c>
      <c r="V44" s="65"/>
      <c r="W44" s="39"/>
      <c r="X44" s="13"/>
    </row>
    <row r="45" spans="1:24" s="14" customFormat="1" ht="22.2" customHeight="1" x14ac:dyDescent="0.3">
      <c r="A45" s="137" t="s">
        <v>62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13"/>
    </row>
    <row r="46" spans="1:24" s="14" customFormat="1" ht="28.95" customHeight="1" x14ac:dyDescent="0.3">
      <c r="A46" s="15">
        <v>1</v>
      </c>
      <c r="B46" s="15"/>
      <c r="C46" s="15"/>
      <c r="D46" s="21"/>
      <c r="E46" s="21">
        <f>V2</f>
        <v>44619</v>
      </c>
      <c r="F46" s="49" t="e">
        <f t="shared" ref="F46:F55" ca="1" si="9">INT(_xll.ДОЛЯГОДА(D46,E46))</f>
        <v>#NAME?</v>
      </c>
      <c r="G46" s="15"/>
      <c r="H46" s="15"/>
      <c r="I46" s="15"/>
      <c r="J46" s="15" t="s">
        <v>47</v>
      </c>
      <c r="K46" s="24"/>
      <c r="L46" s="41"/>
      <c r="M46" s="81">
        <v>32</v>
      </c>
      <c r="N46" s="26"/>
      <c r="O46" s="38"/>
      <c r="P46" s="63">
        <f>N46*O46+N46</f>
        <v>0</v>
      </c>
      <c r="Q46" s="81">
        <v>48</v>
      </c>
      <c r="R46" s="26"/>
      <c r="S46" s="38"/>
      <c r="T46" s="63">
        <f>R46*S46+R46</f>
        <v>0</v>
      </c>
      <c r="U46" s="80">
        <f t="shared" ref="U46:U55" si="10">P46+T46</f>
        <v>0</v>
      </c>
      <c r="V46" s="65"/>
      <c r="W46" s="39"/>
    </row>
    <row r="47" spans="1:24" s="14" customFormat="1" ht="28.95" customHeight="1" x14ac:dyDescent="0.3">
      <c r="A47" s="15">
        <v>2</v>
      </c>
      <c r="B47" s="15"/>
      <c r="C47" s="15"/>
      <c r="D47" s="21"/>
      <c r="E47" s="21">
        <f>V2</f>
        <v>44619</v>
      </c>
      <c r="F47" s="49" t="e">
        <f t="shared" ca="1" si="9"/>
        <v>#NAME?</v>
      </c>
      <c r="G47" s="15"/>
      <c r="H47" s="15"/>
      <c r="I47" s="15"/>
      <c r="J47" s="15" t="s">
        <v>47</v>
      </c>
      <c r="K47" s="24"/>
      <c r="L47" s="41"/>
      <c r="M47" s="81">
        <v>32</v>
      </c>
      <c r="N47" s="62"/>
      <c r="O47" s="38"/>
      <c r="P47" s="63">
        <f>N47*O47+N47</f>
        <v>0</v>
      </c>
      <c r="Q47" s="81">
        <v>48</v>
      </c>
      <c r="R47" s="62"/>
      <c r="S47" s="38"/>
      <c r="T47" s="63">
        <f>R47*S47+R47</f>
        <v>0</v>
      </c>
      <c r="U47" s="80">
        <f t="shared" si="10"/>
        <v>0</v>
      </c>
      <c r="V47" s="65"/>
      <c r="W47" s="39"/>
      <c r="X47" s="13"/>
    </row>
    <row r="48" spans="1:24" s="14" customFormat="1" ht="28.95" customHeight="1" x14ac:dyDescent="0.3">
      <c r="A48" s="15">
        <v>3</v>
      </c>
      <c r="B48" s="15"/>
      <c r="C48" s="15"/>
      <c r="D48" s="21"/>
      <c r="E48" s="21">
        <f>V2</f>
        <v>44619</v>
      </c>
      <c r="F48" s="49" t="e">
        <f t="shared" ca="1" si="9"/>
        <v>#NAME?</v>
      </c>
      <c r="G48" s="15"/>
      <c r="H48" s="15"/>
      <c r="I48" s="15"/>
      <c r="J48" s="15" t="s">
        <v>47</v>
      </c>
      <c r="K48" s="24"/>
      <c r="L48" s="41"/>
      <c r="M48" s="81">
        <v>32</v>
      </c>
      <c r="N48" s="62"/>
      <c r="O48" s="38"/>
      <c r="P48" s="63">
        <f>N48*O48+N48</f>
        <v>0</v>
      </c>
      <c r="Q48" s="81">
        <v>48</v>
      </c>
      <c r="R48" s="62"/>
      <c r="S48" s="38"/>
      <c r="T48" s="63">
        <f>R48*S48+R48</f>
        <v>0</v>
      </c>
      <c r="U48" s="80">
        <f t="shared" si="10"/>
        <v>0</v>
      </c>
      <c r="V48" s="65"/>
      <c r="W48" s="39"/>
      <c r="X48" s="13"/>
    </row>
    <row r="49" spans="1:29" s="14" customFormat="1" ht="28.95" customHeight="1" x14ac:dyDescent="0.3">
      <c r="A49" s="15">
        <v>4</v>
      </c>
      <c r="B49" s="15"/>
      <c r="C49" s="15"/>
      <c r="D49" s="21"/>
      <c r="E49" s="21">
        <f>V2</f>
        <v>44619</v>
      </c>
      <c r="F49" s="49" t="e">
        <f t="shared" ca="1" si="9"/>
        <v>#NAME?</v>
      </c>
      <c r="G49" s="15"/>
      <c r="H49" s="15"/>
      <c r="I49" s="15"/>
      <c r="J49" s="15" t="s">
        <v>47</v>
      </c>
      <c r="K49" s="24"/>
      <c r="L49" s="41"/>
      <c r="M49" s="81">
        <v>32</v>
      </c>
      <c r="N49" s="62"/>
      <c r="O49" s="38"/>
      <c r="P49" s="63">
        <f>N49*O49+N49</f>
        <v>0</v>
      </c>
      <c r="Q49" s="81">
        <v>48</v>
      </c>
      <c r="R49" s="62"/>
      <c r="S49" s="38"/>
      <c r="T49" s="63">
        <f>R49*S49+R49</f>
        <v>0</v>
      </c>
      <c r="U49" s="80">
        <f t="shared" si="10"/>
        <v>0</v>
      </c>
      <c r="V49" s="65"/>
      <c r="W49" s="39"/>
      <c r="X49" s="13"/>
    </row>
    <row r="50" spans="1:29" s="14" customFormat="1" ht="28.95" customHeight="1" x14ac:dyDescent="0.3">
      <c r="A50" s="15">
        <v>5</v>
      </c>
      <c r="B50" s="15"/>
      <c r="C50" s="15"/>
      <c r="D50" s="21"/>
      <c r="E50" s="21">
        <f>V2</f>
        <v>44619</v>
      </c>
      <c r="F50" s="49" t="e">
        <f t="shared" ca="1" si="9"/>
        <v>#NAME?</v>
      </c>
      <c r="G50" s="15"/>
      <c r="H50" s="15"/>
      <c r="I50" s="15"/>
      <c r="J50" s="15" t="s">
        <v>47</v>
      </c>
      <c r="K50" s="24"/>
      <c r="L50" s="41"/>
      <c r="M50" s="81">
        <v>32</v>
      </c>
      <c r="N50" s="62"/>
      <c r="O50" s="38"/>
      <c r="P50" s="63">
        <f t="shared" ref="P50:P55" si="11">N50*O50+N50</f>
        <v>0</v>
      </c>
      <c r="Q50" s="81">
        <v>48</v>
      </c>
      <c r="R50" s="62"/>
      <c r="S50" s="38"/>
      <c r="T50" s="63">
        <f t="shared" ref="T50:T55" si="12">R50*S50+R50</f>
        <v>0</v>
      </c>
      <c r="U50" s="80">
        <f t="shared" si="10"/>
        <v>0</v>
      </c>
      <c r="V50" s="65"/>
      <c r="W50" s="39"/>
      <c r="X50" s="13"/>
    </row>
    <row r="51" spans="1:29" s="14" customFormat="1" ht="28.95" customHeight="1" x14ac:dyDescent="0.3">
      <c r="A51" s="15">
        <v>6</v>
      </c>
      <c r="B51" s="15"/>
      <c r="C51" s="15"/>
      <c r="D51" s="21"/>
      <c r="E51" s="21">
        <f>V2</f>
        <v>44619</v>
      </c>
      <c r="F51" s="49" t="e">
        <f t="shared" ca="1" si="9"/>
        <v>#NAME?</v>
      </c>
      <c r="G51" s="15"/>
      <c r="H51" s="15"/>
      <c r="I51" s="15"/>
      <c r="J51" s="15" t="s">
        <v>47</v>
      </c>
      <c r="K51" s="24"/>
      <c r="L51" s="41"/>
      <c r="M51" s="81">
        <v>32</v>
      </c>
      <c r="N51" s="26"/>
      <c r="O51" s="38"/>
      <c r="P51" s="63">
        <f t="shared" si="11"/>
        <v>0</v>
      </c>
      <c r="Q51" s="81">
        <v>48</v>
      </c>
      <c r="R51" s="26"/>
      <c r="S51" s="38"/>
      <c r="T51" s="63">
        <f t="shared" si="12"/>
        <v>0</v>
      </c>
      <c r="U51" s="80">
        <f t="shared" si="10"/>
        <v>0</v>
      </c>
      <c r="V51" s="65"/>
      <c r="W51" s="39"/>
    </row>
    <row r="52" spans="1:29" s="14" customFormat="1" ht="28.95" customHeight="1" x14ac:dyDescent="0.3">
      <c r="A52" s="15">
        <v>7</v>
      </c>
      <c r="B52" s="15"/>
      <c r="C52" s="15"/>
      <c r="D52" s="21"/>
      <c r="E52" s="21">
        <f>V2</f>
        <v>44619</v>
      </c>
      <c r="F52" s="49" t="e">
        <f t="shared" ca="1" si="9"/>
        <v>#NAME?</v>
      </c>
      <c r="G52" s="15"/>
      <c r="H52" s="15"/>
      <c r="I52" s="15"/>
      <c r="J52" s="15" t="s">
        <v>47</v>
      </c>
      <c r="K52" s="24"/>
      <c r="L52" s="41"/>
      <c r="M52" s="81">
        <v>32</v>
      </c>
      <c r="N52" s="62"/>
      <c r="O52" s="38"/>
      <c r="P52" s="63">
        <f t="shared" si="11"/>
        <v>0</v>
      </c>
      <c r="Q52" s="81">
        <v>48</v>
      </c>
      <c r="R52" s="62"/>
      <c r="S52" s="38"/>
      <c r="T52" s="63">
        <f t="shared" si="12"/>
        <v>0</v>
      </c>
      <c r="U52" s="80">
        <f t="shared" si="10"/>
        <v>0</v>
      </c>
      <c r="V52" s="65"/>
      <c r="W52" s="39"/>
      <c r="X52" s="13"/>
    </row>
    <row r="53" spans="1:29" s="14" customFormat="1" ht="28.95" customHeight="1" x14ac:dyDescent="0.3">
      <c r="A53" s="15">
        <v>8</v>
      </c>
      <c r="B53" s="15"/>
      <c r="C53" s="15"/>
      <c r="D53" s="21"/>
      <c r="E53" s="21">
        <f>V2</f>
        <v>44619</v>
      </c>
      <c r="F53" s="49" t="e">
        <f t="shared" ca="1" si="9"/>
        <v>#NAME?</v>
      </c>
      <c r="G53" s="15"/>
      <c r="H53" s="15"/>
      <c r="I53" s="15"/>
      <c r="J53" s="15" t="s">
        <v>47</v>
      </c>
      <c r="K53" s="24"/>
      <c r="L53" s="41"/>
      <c r="M53" s="81">
        <v>32</v>
      </c>
      <c r="N53" s="62"/>
      <c r="O53" s="38"/>
      <c r="P53" s="63">
        <f t="shared" si="11"/>
        <v>0</v>
      </c>
      <c r="Q53" s="81">
        <v>48</v>
      </c>
      <c r="R53" s="62"/>
      <c r="S53" s="38"/>
      <c r="T53" s="63">
        <f t="shared" si="12"/>
        <v>0</v>
      </c>
      <c r="U53" s="80">
        <f t="shared" si="10"/>
        <v>0</v>
      </c>
      <c r="V53" s="65"/>
      <c r="W53" s="39"/>
      <c r="X53" s="13"/>
    </row>
    <row r="54" spans="1:29" s="14" customFormat="1" ht="28.95" customHeight="1" x14ac:dyDescent="0.3">
      <c r="A54" s="15">
        <v>9</v>
      </c>
      <c r="B54" s="15"/>
      <c r="C54" s="15"/>
      <c r="D54" s="21"/>
      <c r="E54" s="21">
        <f>V2</f>
        <v>44619</v>
      </c>
      <c r="F54" s="49" t="e">
        <f t="shared" ca="1" si="9"/>
        <v>#NAME?</v>
      </c>
      <c r="G54" s="15"/>
      <c r="H54" s="15"/>
      <c r="I54" s="15"/>
      <c r="J54" s="15" t="s">
        <v>47</v>
      </c>
      <c r="K54" s="24"/>
      <c r="L54" s="41"/>
      <c r="M54" s="81">
        <v>32</v>
      </c>
      <c r="N54" s="62"/>
      <c r="O54" s="38"/>
      <c r="P54" s="63">
        <f t="shared" si="11"/>
        <v>0</v>
      </c>
      <c r="Q54" s="81">
        <v>48</v>
      </c>
      <c r="R54" s="62"/>
      <c r="S54" s="38"/>
      <c r="T54" s="63">
        <f t="shared" si="12"/>
        <v>0</v>
      </c>
      <c r="U54" s="80">
        <f t="shared" si="10"/>
        <v>0</v>
      </c>
      <c r="V54" s="65"/>
      <c r="W54" s="39"/>
      <c r="X54" s="13"/>
    </row>
    <row r="55" spans="1:29" s="14" customFormat="1" ht="28.95" customHeight="1" x14ac:dyDescent="0.3">
      <c r="A55" s="15">
        <v>10</v>
      </c>
      <c r="B55" s="15"/>
      <c r="C55" s="15"/>
      <c r="D55" s="21"/>
      <c r="E55" s="21">
        <f>V2</f>
        <v>44619</v>
      </c>
      <c r="F55" s="49" t="e">
        <f t="shared" ca="1" si="9"/>
        <v>#NAME?</v>
      </c>
      <c r="G55" s="15"/>
      <c r="H55" s="15"/>
      <c r="I55" s="15"/>
      <c r="J55" s="15" t="s">
        <v>47</v>
      </c>
      <c r="K55" s="24"/>
      <c r="L55" s="41"/>
      <c r="M55" s="81">
        <v>32</v>
      </c>
      <c r="N55" s="62"/>
      <c r="O55" s="38"/>
      <c r="P55" s="63">
        <f t="shared" si="11"/>
        <v>0</v>
      </c>
      <c r="Q55" s="81">
        <v>48</v>
      </c>
      <c r="R55" s="62"/>
      <c r="S55" s="38"/>
      <c r="T55" s="63">
        <f t="shared" si="12"/>
        <v>0</v>
      </c>
      <c r="U55" s="80">
        <f t="shared" si="10"/>
        <v>0</v>
      </c>
      <c r="V55" s="65"/>
      <c r="W55" s="39"/>
      <c r="X55" s="13"/>
    </row>
    <row r="56" spans="1:29" ht="16.95" customHeight="1" x14ac:dyDescent="0.3">
      <c r="A56" s="2"/>
      <c r="F56"/>
      <c r="G56"/>
      <c r="H56"/>
      <c r="I56"/>
      <c r="J56"/>
      <c r="K56"/>
      <c r="L56" s="9"/>
      <c r="M56" s="9"/>
      <c r="N56" s="9"/>
      <c r="O56" s="36"/>
      <c r="P56" s="36"/>
      <c r="R56" s="9"/>
      <c r="S56" s="36"/>
      <c r="T56" s="36"/>
      <c r="U56" s="27"/>
      <c r="V56" s="36"/>
      <c r="X56"/>
    </row>
    <row r="57" spans="1:29" ht="16.95" customHeight="1" x14ac:dyDescent="0.3">
      <c r="A57" s="2"/>
      <c r="F57"/>
      <c r="G57"/>
      <c r="H57"/>
      <c r="I57"/>
      <c r="J57"/>
      <c r="K57"/>
      <c r="L57" s="12"/>
      <c r="M57" s="9"/>
      <c r="N57" s="9"/>
      <c r="O57"/>
      <c r="P57" s="36"/>
      <c r="R57" s="9"/>
      <c r="S57"/>
      <c r="T57" s="36"/>
      <c r="U57" s="27"/>
      <c r="V57" s="36"/>
      <c r="W57"/>
      <c r="X57" s="9"/>
    </row>
    <row r="58" spans="1:29" ht="24.6" customHeight="1" x14ac:dyDescent="0.3">
      <c r="A58" s="2"/>
      <c r="B58" s="45" t="s">
        <v>50</v>
      </c>
      <c r="C58" s="103" t="str">
        <f>' title page'!F22</f>
        <v>Зорин В.И. / Севастополь</v>
      </c>
      <c r="D58" s="104"/>
      <c r="E58" s="104"/>
      <c r="F58" s="104"/>
      <c r="G58" s="105"/>
      <c r="H58" s="16"/>
      <c r="I58"/>
      <c r="J58" s="45" t="s">
        <v>51</v>
      </c>
      <c r="K58" s="112" t="str">
        <f>' title page'!F23</f>
        <v xml:space="preserve">Зорина А.А. / Севастополь             </v>
      </c>
      <c r="L58" s="113"/>
      <c r="M58" s="113"/>
      <c r="N58" s="113"/>
      <c r="O58" s="113"/>
      <c r="P58" s="114"/>
      <c r="S58" s="8"/>
      <c r="T58" s="8"/>
      <c r="U58" s="27"/>
      <c r="V58" s="8"/>
      <c r="W58" s="9"/>
      <c r="X58" s="22"/>
      <c r="Y58" s="9"/>
      <c r="Z58" s="43"/>
      <c r="AA58" s="9"/>
      <c r="AB58" s="9"/>
      <c r="AC58" s="9"/>
    </row>
    <row r="59" spans="1:29" x14ac:dyDescent="0.3">
      <c r="U59" s="27"/>
    </row>
    <row r="60" spans="1:29" ht="25.2" customHeight="1" x14ac:dyDescent="0.3">
      <c r="A60" s="98" t="s">
        <v>52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</row>
    <row r="61" spans="1:29" x14ac:dyDescent="0.3">
      <c r="A61" s="1"/>
      <c r="C61" s="2"/>
      <c r="D61" s="7"/>
      <c r="E61" s="7"/>
      <c r="F61"/>
      <c r="G61"/>
      <c r="H61"/>
      <c r="I61"/>
      <c r="J61"/>
      <c r="K61"/>
      <c r="L61" s="9"/>
      <c r="M61" s="9"/>
      <c r="N61" s="9"/>
      <c r="O61" s="36"/>
      <c r="P61" s="36"/>
      <c r="Q61" s="9"/>
      <c r="R61" s="9"/>
      <c r="S61" s="36"/>
      <c r="T61" s="36"/>
      <c r="U61" s="27"/>
      <c r="V61" s="36"/>
    </row>
    <row r="62" spans="1:29" x14ac:dyDescent="0.3">
      <c r="A62" s="1"/>
      <c r="C62" s="2"/>
      <c r="D62" s="7"/>
      <c r="E62" s="7"/>
      <c r="F62"/>
      <c r="G62"/>
      <c r="H62"/>
      <c r="I62"/>
      <c r="J62"/>
      <c r="K62"/>
      <c r="L62" s="9"/>
      <c r="M62" s="9"/>
      <c r="N62" s="9"/>
      <c r="O62" s="36"/>
      <c r="P62" s="36"/>
      <c r="Q62" s="9"/>
      <c r="R62" s="9"/>
      <c r="S62" s="36"/>
      <c r="T62" s="36"/>
      <c r="U62" s="27"/>
      <c r="V62" s="36"/>
    </row>
    <row r="63" spans="1:29" x14ac:dyDescent="0.3">
      <c r="A63" s="1"/>
      <c r="C63" s="2"/>
      <c r="D63" s="7"/>
      <c r="E63" s="7"/>
      <c r="F63"/>
      <c r="G63"/>
      <c r="H63"/>
      <c r="I63"/>
      <c r="J63"/>
      <c r="K63"/>
      <c r="L63" s="9"/>
      <c r="M63" s="9"/>
      <c r="N63" s="9"/>
      <c r="O63" s="36"/>
      <c r="P63" s="36"/>
      <c r="Q63" s="9"/>
      <c r="R63" s="9"/>
      <c r="S63" s="36"/>
      <c r="T63" s="36"/>
      <c r="U63" s="27"/>
      <c r="V63" s="36"/>
    </row>
    <row r="64" spans="1:29" x14ac:dyDescent="0.3">
      <c r="A64" s="1"/>
      <c r="B64" s="5"/>
      <c r="C64" s="1"/>
      <c r="D64"/>
      <c r="E64"/>
      <c r="F64"/>
      <c r="G64"/>
      <c r="H64"/>
      <c r="I64"/>
      <c r="J64"/>
      <c r="K64"/>
      <c r="L64" s="9"/>
      <c r="M64" s="9"/>
      <c r="N64" s="9"/>
      <c r="O64" s="36"/>
      <c r="P64" s="36"/>
      <c r="Q64" s="9"/>
      <c r="R64" s="9"/>
      <c r="S64" s="36"/>
      <c r="T64" s="36"/>
      <c r="U64" s="27"/>
      <c r="V64" s="36"/>
    </row>
    <row r="65" spans="1:48" x14ac:dyDescent="0.3">
      <c r="A65" s="1"/>
      <c r="B65" s="5"/>
      <c r="C65" s="1"/>
      <c r="D65"/>
      <c r="E65"/>
      <c r="F65"/>
      <c r="G65"/>
      <c r="H65"/>
      <c r="I65"/>
      <c r="J65"/>
      <c r="K65"/>
      <c r="L65" s="9"/>
      <c r="M65" s="9"/>
      <c r="N65" s="9"/>
      <c r="O65" s="36"/>
      <c r="P65" s="36"/>
      <c r="Q65" s="9"/>
      <c r="R65" s="9"/>
      <c r="S65" s="36"/>
      <c r="T65" s="36"/>
      <c r="U65" s="27"/>
      <c r="V65" s="36"/>
    </row>
    <row r="66" spans="1:48" x14ac:dyDescent="0.3">
      <c r="A66" s="1"/>
      <c r="B66" s="5"/>
      <c r="C66" s="1"/>
      <c r="D66"/>
      <c r="E66"/>
      <c r="F66"/>
      <c r="G66"/>
      <c r="H66"/>
      <c r="I66"/>
      <c r="J66"/>
      <c r="K66"/>
      <c r="L66" s="9"/>
      <c r="M66" s="9"/>
      <c r="N66" s="9"/>
      <c r="O66" s="36"/>
      <c r="P66" s="36"/>
      <c r="Q66" s="9"/>
      <c r="R66" s="9"/>
      <c r="S66" s="36"/>
      <c r="T66" s="36"/>
      <c r="U66" s="27"/>
      <c r="V66" s="36"/>
    </row>
    <row r="67" spans="1:48" x14ac:dyDescent="0.3">
      <c r="A67" s="1"/>
      <c r="B67" s="5"/>
      <c r="C67" s="1"/>
      <c r="D67"/>
      <c r="E67"/>
      <c r="F67"/>
      <c r="G67"/>
      <c r="H67"/>
      <c r="I67"/>
      <c r="J67"/>
      <c r="K67"/>
      <c r="L67" s="9"/>
      <c r="M67" s="9"/>
      <c r="N67" s="9"/>
      <c r="O67" s="36"/>
      <c r="P67" s="36"/>
      <c r="Q67" s="9"/>
      <c r="R67" s="9"/>
      <c r="S67" s="36"/>
      <c r="T67" s="36"/>
      <c r="U67" s="27"/>
      <c r="V67" s="36"/>
    </row>
    <row r="68" spans="1:48" x14ac:dyDescent="0.3">
      <c r="A68" s="1"/>
      <c r="B68" s="5"/>
      <c r="C68" s="1"/>
      <c r="D68"/>
      <c r="E68"/>
      <c r="F68"/>
      <c r="G68" s="6"/>
      <c r="H68" s="6"/>
      <c r="I68" s="6"/>
      <c r="J68" s="6"/>
      <c r="K68"/>
      <c r="L68" s="9"/>
      <c r="M68" s="9"/>
      <c r="N68" s="9"/>
      <c r="O68" s="36"/>
      <c r="P68" s="36"/>
      <c r="Q68" s="9"/>
      <c r="R68" s="9"/>
      <c r="S68" s="36"/>
      <c r="T68" s="36"/>
      <c r="U68" s="27"/>
      <c r="V68" s="36"/>
    </row>
    <row r="69" spans="1:48" s="10" customFormat="1" x14ac:dyDescent="0.3">
      <c r="A69" s="1"/>
      <c r="B69" s="5"/>
      <c r="C69" s="1"/>
      <c r="D69"/>
      <c r="E69"/>
      <c r="F69"/>
      <c r="G69" s="6"/>
      <c r="H69" s="6"/>
      <c r="I69" s="6"/>
      <c r="J69" s="6"/>
      <c r="K69"/>
      <c r="L69" s="9"/>
      <c r="M69" s="9"/>
      <c r="N69" s="9"/>
      <c r="O69" s="36"/>
      <c r="P69" s="36"/>
      <c r="Q69" s="9"/>
      <c r="R69" s="9"/>
      <c r="S69" s="36"/>
      <c r="T69" s="36"/>
      <c r="U69" s="27"/>
      <c r="V69" s="36"/>
      <c r="W69" s="35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10" customFormat="1" x14ac:dyDescent="0.3">
      <c r="A70" s="1"/>
      <c r="B70" s="5"/>
      <c r="C70" s="1"/>
      <c r="D70"/>
      <c r="E70"/>
      <c r="F70"/>
      <c r="G70" s="6"/>
      <c r="H70" s="6"/>
      <c r="I70" s="6"/>
      <c r="J70" s="6"/>
      <c r="K70"/>
      <c r="L70" s="9"/>
      <c r="M70" s="9"/>
      <c r="N70" s="9"/>
      <c r="O70" s="36"/>
      <c r="P70" s="36"/>
      <c r="Q70" s="9"/>
      <c r="R70" s="9"/>
      <c r="S70" s="36"/>
      <c r="T70" s="36"/>
      <c r="U70" s="27"/>
      <c r="V70" s="36"/>
      <c r="W70" s="35"/>
      <c r="X70" s="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s="10" customFormat="1" x14ac:dyDescent="0.3">
      <c r="A71" s="1"/>
      <c r="B71" s="5"/>
      <c r="C71" s="1"/>
      <c r="D71"/>
      <c r="E71"/>
      <c r="F71"/>
      <c r="G71" s="6"/>
      <c r="H71" s="6"/>
      <c r="I71" s="6"/>
      <c r="J71" s="6"/>
      <c r="K71"/>
      <c r="L71" s="9"/>
      <c r="M71" s="9"/>
      <c r="N71" s="9"/>
      <c r="O71" s="36"/>
      <c r="P71" s="36"/>
      <c r="Q71" s="9"/>
      <c r="R71" s="9"/>
      <c r="S71" s="36"/>
      <c r="T71" s="36"/>
      <c r="U71" s="27"/>
      <c r="V71" s="36"/>
      <c r="W71" s="35"/>
      <c r="X71" s="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0" customFormat="1" x14ac:dyDescent="0.3">
      <c r="A72" s="1"/>
      <c r="B72" s="5"/>
      <c r="C72" s="1"/>
      <c r="D72"/>
      <c r="E72"/>
      <c r="F72"/>
      <c r="G72" s="6"/>
      <c r="H72" s="6"/>
      <c r="I72" s="6"/>
      <c r="J72" s="6"/>
      <c r="K72"/>
      <c r="L72" s="9"/>
      <c r="M72" s="9"/>
      <c r="N72" s="9"/>
      <c r="O72" s="36"/>
      <c r="P72" s="36"/>
      <c r="Q72" s="9"/>
      <c r="R72" s="9"/>
      <c r="S72" s="36"/>
      <c r="T72" s="36"/>
      <c r="U72" s="27"/>
      <c r="V72" s="36"/>
      <c r="W72" s="35"/>
      <c r="X72" s="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10" customFormat="1" x14ac:dyDescent="0.3">
      <c r="A73" s="1"/>
      <c r="B73" s="5"/>
      <c r="C73" s="1"/>
      <c r="D73"/>
      <c r="E73"/>
      <c r="F73"/>
      <c r="G73" s="6"/>
      <c r="H73" s="6"/>
      <c r="I73" s="6"/>
      <c r="J73" s="6"/>
      <c r="K73"/>
      <c r="L73" s="9"/>
      <c r="M73" s="9"/>
      <c r="N73" s="9"/>
      <c r="O73" s="36"/>
      <c r="P73" s="36"/>
      <c r="Q73" s="9"/>
      <c r="R73" s="9"/>
      <c r="S73" s="36"/>
      <c r="T73" s="36"/>
      <c r="U73" s="27"/>
      <c r="V73" s="36"/>
      <c r="W73" s="35"/>
      <c r="X73" s="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s="10" customFormat="1" x14ac:dyDescent="0.3">
      <c r="A74" s="1"/>
      <c r="B74" s="5"/>
      <c r="C74" s="1"/>
      <c r="D74"/>
      <c r="E74"/>
      <c r="F74"/>
      <c r="G74" s="6"/>
      <c r="H74" s="6"/>
      <c r="I74" s="6"/>
      <c r="J74" s="6"/>
      <c r="K74"/>
      <c r="L74" s="9"/>
      <c r="M74" s="9"/>
      <c r="N74" s="9"/>
      <c r="O74" s="36"/>
      <c r="P74" s="36"/>
      <c r="Q74" s="9"/>
      <c r="R74" s="9"/>
      <c r="S74" s="36"/>
      <c r="T74" s="36"/>
      <c r="U74" s="27"/>
      <c r="V74" s="36"/>
      <c r="W74" s="35"/>
      <c r="X74" s="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s="10" customFormat="1" x14ac:dyDescent="0.3">
      <c r="A75" s="1"/>
      <c r="B75" s="5"/>
      <c r="C75" s="1"/>
      <c r="D75"/>
      <c r="E75"/>
      <c r="F75"/>
      <c r="G75" s="6"/>
      <c r="H75" s="6"/>
      <c r="I75" s="6"/>
      <c r="J75" s="6"/>
      <c r="K75"/>
      <c r="L75" s="9"/>
      <c r="M75" s="9"/>
      <c r="N75" s="9"/>
      <c r="O75" s="36"/>
      <c r="P75" s="36"/>
      <c r="Q75" s="9"/>
      <c r="R75" s="9"/>
      <c r="S75" s="36"/>
      <c r="T75" s="36"/>
      <c r="U75" s="27"/>
      <c r="V75" s="36"/>
      <c r="W75" s="35"/>
      <c r="X75" s="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s="10" customFormat="1" x14ac:dyDescent="0.3">
      <c r="A76" s="1"/>
      <c r="B76" s="5"/>
      <c r="C76" s="1"/>
      <c r="D76"/>
      <c r="E76"/>
      <c r="F76"/>
      <c r="G76" s="6"/>
      <c r="H76" s="6"/>
      <c r="I76" s="6"/>
      <c r="J76" s="6"/>
      <c r="K76"/>
      <c r="L76" s="9"/>
      <c r="M76" s="9"/>
      <c r="N76" s="9"/>
      <c r="O76" s="36"/>
      <c r="P76" s="36"/>
      <c r="Q76" s="9"/>
      <c r="R76" s="9"/>
      <c r="S76" s="36"/>
      <c r="T76" s="36"/>
      <c r="U76" s="27"/>
      <c r="V76" s="36"/>
      <c r="W76" s="35"/>
      <c r="X76" s="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10" customFormat="1" x14ac:dyDescent="0.3">
      <c r="A77" s="1"/>
      <c r="B77" s="5"/>
      <c r="C77" s="1"/>
      <c r="D77"/>
      <c r="E77"/>
      <c r="F77"/>
      <c r="G77" s="6"/>
      <c r="H77" s="6"/>
      <c r="I77" s="6"/>
      <c r="J77" s="6"/>
      <c r="K77"/>
      <c r="L77" s="9"/>
      <c r="M77" s="9"/>
      <c r="N77" s="9"/>
      <c r="O77" s="36"/>
      <c r="P77" s="36"/>
      <c r="Q77" s="9"/>
      <c r="R77" s="9"/>
      <c r="S77" s="36"/>
      <c r="T77" s="36"/>
      <c r="U77" s="27"/>
      <c r="V77" s="36"/>
      <c r="W77" s="35"/>
      <c r="X77" s="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s="10" customFormat="1" x14ac:dyDescent="0.3">
      <c r="A78" s="1"/>
      <c r="B78" s="5"/>
      <c r="C78" s="1"/>
      <c r="D78"/>
      <c r="E78"/>
      <c r="F78"/>
      <c r="G78" s="6"/>
      <c r="H78" s="6"/>
      <c r="I78" s="6"/>
      <c r="J78" s="6"/>
      <c r="K78"/>
      <c r="L78" s="9"/>
      <c r="M78" s="9"/>
      <c r="N78" s="9"/>
      <c r="O78" s="36"/>
      <c r="P78" s="36"/>
      <c r="Q78" s="9"/>
      <c r="R78" s="9"/>
      <c r="S78" s="36"/>
      <c r="T78" s="36"/>
      <c r="U78" s="27"/>
      <c r="V78" s="36"/>
      <c r="W78" s="35"/>
      <c r="X78" s="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s="10" customFormat="1" x14ac:dyDescent="0.3">
      <c r="A79" s="1"/>
      <c r="B79" s="5"/>
      <c r="C79" s="1"/>
      <c r="D79"/>
      <c r="E79"/>
      <c r="F79"/>
      <c r="G79" s="6"/>
      <c r="H79" s="6"/>
      <c r="I79" s="6"/>
      <c r="J79" s="6"/>
      <c r="K79"/>
      <c r="L79" s="9"/>
      <c r="M79" s="9"/>
      <c r="N79" s="9"/>
      <c r="O79" s="36"/>
      <c r="P79" s="36"/>
      <c r="Q79" s="9"/>
      <c r="R79" s="9"/>
      <c r="S79" s="36"/>
      <c r="T79" s="36"/>
      <c r="U79" s="27"/>
      <c r="V79" s="36"/>
      <c r="W79" s="35"/>
      <c r="X79" s="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s="10" customFormat="1" x14ac:dyDescent="0.3">
      <c r="A80" s="1"/>
      <c r="B80" s="5"/>
      <c r="C80" s="1"/>
      <c r="D80"/>
      <c r="E80"/>
      <c r="F80"/>
      <c r="G80" s="6"/>
      <c r="H80" s="6"/>
      <c r="I80" s="6"/>
      <c r="J80" s="6"/>
      <c r="K80"/>
      <c r="L80" s="9"/>
      <c r="M80" s="9"/>
      <c r="N80" s="9"/>
      <c r="O80" s="36"/>
      <c r="P80" s="36"/>
      <c r="Q80" s="9"/>
      <c r="R80" s="9"/>
      <c r="S80" s="36"/>
      <c r="T80" s="36"/>
      <c r="U80" s="27"/>
      <c r="V80" s="36"/>
      <c r="W80" s="35"/>
      <c r="X80" s="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s="10" customFormat="1" x14ac:dyDescent="0.3">
      <c r="A81" s="1"/>
      <c r="B81" s="5"/>
      <c r="C81" s="1"/>
      <c r="D81"/>
      <c r="E81"/>
      <c r="F81"/>
      <c r="G81" s="6"/>
      <c r="H81" s="6"/>
      <c r="I81" s="6"/>
      <c r="J81" s="6"/>
      <c r="K81"/>
      <c r="L81" s="9"/>
      <c r="M81" s="9"/>
      <c r="N81" s="9"/>
      <c r="O81" s="36"/>
      <c r="P81" s="36"/>
      <c r="Q81" s="9"/>
      <c r="R81" s="9"/>
      <c r="S81" s="36"/>
      <c r="T81" s="36"/>
      <c r="U81" s="27"/>
      <c r="V81" s="36"/>
      <c r="W81" s="35"/>
      <c r="X81" s="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s="10" customFormat="1" x14ac:dyDescent="0.3">
      <c r="A82" s="1"/>
      <c r="B82" s="5"/>
      <c r="C82" s="1"/>
      <c r="D82"/>
      <c r="E82"/>
      <c r="F82"/>
      <c r="G82" s="6"/>
      <c r="H82" s="6"/>
      <c r="I82" s="6"/>
      <c r="J82" s="6"/>
      <c r="K82"/>
      <c r="L82" s="9"/>
      <c r="M82" s="9"/>
      <c r="N82" s="9"/>
      <c r="O82" s="36"/>
      <c r="P82" s="36"/>
      <c r="Q82" s="9"/>
      <c r="R82" s="9"/>
      <c r="S82" s="36"/>
      <c r="T82" s="36"/>
      <c r="U82" s="27"/>
      <c r="V82" s="36"/>
      <c r="W82" s="35"/>
      <c r="X82" s="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10" customFormat="1" x14ac:dyDescent="0.3">
      <c r="A83" s="1"/>
      <c r="B83" s="5"/>
      <c r="C83" s="1"/>
      <c r="D83"/>
      <c r="E83"/>
      <c r="F83"/>
      <c r="G83" s="6"/>
      <c r="H83" s="6"/>
      <c r="I83" s="6"/>
      <c r="J83" s="6"/>
      <c r="K83"/>
      <c r="L83" s="9"/>
      <c r="M83" s="9"/>
      <c r="N83" s="9"/>
      <c r="O83" s="36"/>
      <c r="P83" s="36"/>
      <c r="Q83" s="9"/>
      <c r="R83" s="9"/>
      <c r="S83" s="36"/>
      <c r="T83" s="36"/>
      <c r="U83" s="27"/>
      <c r="V83" s="36"/>
      <c r="W83" s="35"/>
      <c r="X83" s="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10" customFormat="1" x14ac:dyDescent="0.3">
      <c r="A84" s="1"/>
      <c r="B84" s="5"/>
      <c r="C84" s="1"/>
      <c r="D84"/>
      <c r="E84"/>
      <c r="F84"/>
      <c r="G84" s="6"/>
      <c r="H84" s="6"/>
      <c r="I84" s="6"/>
      <c r="J84" s="6"/>
      <c r="K84"/>
      <c r="L84" s="9"/>
      <c r="M84" s="9"/>
      <c r="N84" s="9"/>
      <c r="O84" s="36"/>
      <c r="P84" s="36"/>
      <c r="Q84" s="9"/>
      <c r="R84" s="9"/>
      <c r="S84" s="36"/>
      <c r="T84" s="36"/>
      <c r="U84" s="27"/>
      <c r="V84" s="36"/>
      <c r="W84" s="35"/>
      <c r="X84" s="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10" customFormat="1" x14ac:dyDescent="0.3">
      <c r="A85" s="1"/>
      <c r="B85" s="5"/>
      <c r="C85" s="1"/>
      <c r="D85"/>
      <c r="E85"/>
      <c r="F85"/>
      <c r="G85" s="6"/>
      <c r="H85" s="6"/>
      <c r="I85" s="6"/>
      <c r="J85" s="6"/>
      <c r="K85"/>
      <c r="L85" s="9"/>
      <c r="M85" s="9"/>
      <c r="N85" s="9"/>
      <c r="O85" s="36"/>
      <c r="P85" s="36"/>
      <c r="Q85" s="9"/>
      <c r="R85" s="9"/>
      <c r="S85" s="36"/>
      <c r="T85" s="36"/>
      <c r="U85" s="27"/>
      <c r="V85" s="36"/>
      <c r="W85" s="35"/>
      <c r="X85" s="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10" customFormat="1" x14ac:dyDescent="0.3">
      <c r="A86" s="1"/>
      <c r="B86" s="5"/>
      <c r="C86" s="1"/>
      <c r="D86"/>
      <c r="E86"/>
      <c r="F86"/>
      <c r="G86" s="6"/>
      <c r="H86" s="6"/>
      <c r="I86" s="6"/>
      <c r="J86" s="6"/>
      <c r="K86"/>
      <c r="L86" s="9"/>
      <c r="M86" s="9"/>
      <c r="N86" s="9"/>
      <c r="O86" s="36"/>
      <c r="P86" s="36"/>
      <c r="Q86" s="9"/>
      <c r="R86" s="9"/>
      <c r="S86" s="36"/>
      <c r="T86" s="36"/>
      <c r="U86" s="27"/>
      <c r="V86" s="36"/>
      <c r="W86" s="35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s="10" customFormat="1" x14ac:dyDescent="0.3">
      <c r="A87" s="1"/>
      <c r="B87" s="5"/>
      <c r="C87" s="1"/>
      <c r="D87"/>
      <c r="E87"/>
      <c r="F87"/>
      <c r="G87" s="6"/>
      <c r="H87" s="6"/>
      <c r="I87" s="6"/>
      <c r="J87" s="6"/>
      <c r="K87"/>
      <c r="L87" s="9"/>
      <c r="M87" s="9"/>
      <c r="N87" s="9"/>
      <c r="O87" s="36"/>
      <c r="P87" s="36"/>
      <c r="Q87" s="9"/>
      <c r="R87" s="9"/>
      <c r="S87" s="36"/>
      <c r="T87" s="36"/>
      <c r="U87" s="27"/>
      <c r="V87" s="36"/>
      <c r="W87" s="35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s="10" customFormat="1" x14ac:dyDescent="0.3">
      <c r="A88" s="1"/>
      <c r="B88" s="5"/>
      <c r="C88" s="1"/>
      <c r="D88"/>
      <c r="E88"/>
      <c r="F88"/>
      <c r="G88" s="6"/>
      <c r="H88" s="6"/>
      <c r="I88" s="6"/>
      <c r="J88" s="6"/>
      <c r="K88"/>
      <c r="L88" s="9"/>
      <c r="M88" s="9"/>
      <c r="N88" s="9"/>
      <c r="O88" s="36"/>
      <c r="P88" s="36"/>
      <c r="Q88" s="9"/>
      <c r="R88" s="9"/>
      <c r="S88" s="36"/>
      <c r="T88" s="36"/>
      <c r="U88" s="27"/>
      <c r="V88" s="36"/>
      <c r="W88" s="35"/>
      <c r="X88" s="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s="10" customFormat="1" x14ac:dyDescent="0.3">
      <c r="A89" s="1"/>
      <c r="B89" s="5"/>
      <c r="C89" s="1"/>
      <c r="D89"/>
      <c r="E89"/>
      <c r="F89"/>
      <c r="G89" s="6"/>
      <c r="H89" s="6"/>
      <c r="I89" s="6"/>
      <c r="J89" s="6"/>
      <c r="K89"/>
      <c r="L89" s="9"/>
      <c r="M89" s="9"/>
      <c r="N89" s="9"/>
      <c r="O89" s="36"/>
      <c r="P89" s="36"/>
      <c r="Q89" s="9"/>
      <c r="R89" s="9"/>
      <c r="S89" s="36"/>
      <c r="T89" s="36"/>
      <c r="U89" s="27"/>
      <c r="V89" s="36"/>
      <c r="W89" s="35"/>
      <c r="X89" s="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s="10" customFormat="1" x14ac:dyDescent="0.3">
      <c r="A90" s="1"/>
      <c r="B90" s="5"/>
      <c r="C90" s="1"/>
      <c r="D90"/>
      <c r="E90"/>
      <c r="F90"/>
      <c r="G90" s="6"/>
      <c r="H90" s="6"/>
      <c r="I90" s="6"/>
      <c r="J90" s="6"/>
      <c r="K90"/>
      <c r="L90" s="9"/>
      <c r="M90" s="9"/>
      <c r="N90" s="9"/>
      <c r="O90" s="36"/>
      <c r="P90" s="36"/>
      <c r="Q90" s="9"/>
      <c r="R90" s="9"/>
      <c r="S90" s="36"/>
      <c r="T90" s="36"/>
      <c r="U90" s="27"/>
      <c r="V90" s="36"/>
      <c r="W90" s="35"/>
      <c r="X90" s="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s="10" customFormat="1" x14ac:dyDescent="0.3">
      <c r="A91" s="1"/>
      <c r="B91" s="5"/>
      <c r="C91" s="1"/>
      <c r="D91"/>
      <c r="E91"/>
      <c r="F91"/>
      <c r="G91" s="6"/>
      <c r="H91" s="6"/>
      <c r="I91" s="6"/>
      <c r="J91" s="6"/>
      <c r="K91"/>
      <c r="L91" s="9"/>
      <c r="M91" s="9"/>
      <c r="N91" s="9"/>
      <c r="O91" s="36"/>
      <c r="P91" s="36"/>
      <c r="Q91" s="9"/>
      <c r="R91" s="9"/>
      <c r="S91" s="36"/>
      <c r="T91" s="36"/>
      <c r="U91" s="27"/>
      <c r="V91" s="36"/>
      <c r="W91" s="35"/>
      <c r="X91" s="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s="10" customFormat="1" x14ac:dyDescent="0.3">
      <c r="A92" s="1"/>
      <c r="B92" s="5"/>
      <c r="C92" s="1"/>
      <c r="D92"/>
      <c r="E92"/>
      <c r="F92"/>
      <c r="G92" s="6"/>
      <c r="H92" s="6"/>
      <c r="I92" s="6"/>
      <c r="J92" s="6"/>
      <c r="K92"/>
      <c r="L92" s="9"/>
      <c r="M92" s="9"/>
      <c r="N92" s="9"/>
      <c r="O92" s="36"/>
      <c r="P92" s="36"/>
      <c r="Q92" s="9"/>
      <c r="R92" s="9"/>
      <c r="S92" s="36"/>
      <c r="T92" s="36"/>
      <c r="U92" s="27"/>
      <c r="V92" s="36"/>
      <c r="W92" s="35"/>
      <c r="X92" s="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s="10" customFormat="1" x14ac:dyDescent="0.3">
      <c r="A93" s="1"/>
      <c r="B93" s="5"/>
      <c r="C93" s="1"/>
      <c r="D93"/>
      <c r="E93"/>
      <c r="F93"/>
      <c r="G93" s="6"/>
      <c r="H93" s="6"/>
      <c r="I93" s="6"/>
      <c r="J93" s="6"/>
      <c r="K93"/>
      <c r="L93" s="9"/>
      <c r="M93" s="9"/>
      <c r="N93" s="9"/>
      <c r="O93" s="36"/>
      <c r="P93" s="36"/>
      <c r="Q93" s="9"/>
      <c r="R93" s="9"/>
      <c r="S93" s="36"/>
      <c r="T93" s="36"/>
      <c r="U93" s="27"/>
      <c r="V93" s="36"/>
      <c r="W93" s="35"/>
      <c r="X93" s="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s="10" customFormat="1" x14ac:dyDescent="0.3">
      <c r="A94" s="1"/>
      <c r="B94" s="5"/>
      <c r="C94" s="1"/>
      <c r="D94"/>
      <c r="E94"/>
      <c r="F94"/>
      <c r="G94" s="6"/>
      <c r="H94" s="6"/>
      <c r="I94" s="6"/>
      <c r="J94" s="6"/>
      <c r="K94"/>
      <c r="L94" s="9"/>
      <c r="M94" s="9"/>
      <c r="N94" s="9"/>
      <c r="O94" s="36"/>
      <c r="P94" s="36"/>
      <c r="Q94" s="9"/>
      <c r="R94" s="9"/>
      <c r="S94" s="36"/>
      <c r="T94" s="36"/>
      <c r="U94" s="27"/>
      <c r="V94" s="36"/>
      <c r="W94" s="35"/>
      <c r="X94" s="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10" customFormat="1" x14ac:dyDescent="0.3">
      <c r="A95" s="1"/>
      <c r="B95" s="5"/>
      <c r="C95" s="1"/>
      <c r="D95"/>
      <c r="E95"/>
      <c r="F95"/>
      <c r="G95" s="6"/>
      <c r="H95" s="6"/>
      <c r="I95" s="6"/>
      <c r="J95" s="6"/>
      <c r="K95"/>
      <c r="L95" s="9"/>
      <c r="M95" s="9"/>
      <c r="N95" s="9"/>
      <c r="O95" s="36"/>
      <c r="P95" s="36"/>
      <c r="Q95" s="9"/>
      <c r="R95" s="9"/>
      <c r="S95" s="36"/>
      <c r="T95" s="36"/>
      <c r="U95" s="27"/>
      <c r="V95" s="36"/>
      <c r="W95" s="35"/>
      <c r="X95" s="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10" customFormat="1" x14ac:dyDescent="0.3">
      <c r="A96" s="1"/>
      <c r="B96" s="5"/>
      <c r="C96" s="1"/>
      <c r="D96"/>
      <c r="E96"/>
      <c r="F96"/>
      <c r="G96" s="6"/>
      <c r="H96" s="6"/>
      <c r="I96" s="6"/>
      <c r="J96" s="6"/>
      <c r="K96"/>
      <c r="L96" s="9"/>
      <c r="M96" s="9"/>
      <c r="N96" s="9"/>
      <c r="O96" s="36"/>
      <c r="P96" s="36"/>
      <c r="Q96" s="9"/>
      <c r="R96" s="9"/>
      <c r="S96" s="36"/>
      <c r="T96" s="36"/>
      <c r="U96" s="27"/>
      <c r="V96" s="36"/>
      <c r="W96" s="35"/>
      <c r="X96" s="1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10" customFormat="1" x14ac:dyDescent="0.3">
      <c r="A97" s="1"/>
      <c r="B97" s="5"/>
      <c r="C97" s="1"/>
      <c r="D97"/>
      <c r="E97"/>
      <c r="F97"/>
      <c r="G97" s="6"/>
      <c r="H97" s="6"/>
      <c r="I97" s="6"/>
      <c r="J97" s="6"/>
      <c r="K97"/>
      <c r="L97" s="9"/>
      <c r="M97" s="9"/>
      <c r="N97" s="9"/>
      <c r="O97" s="36"/>
      <c r="P97" s="36"/>
      <c r="Q97" s="9"/>
      <c r="R97" s="9"/>
      <c r="S97" s="36"/>
      <c r="T97" s="36"/>
      <c r="U97" s="27"/>
      <c r="V97" s="36"/>
      <c r="W97" s="35"/>
      <c r="X97" s="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10" customFormat="1" x14ac:dyDescent="0.3">
      <c r="A98" s="1"/>
      <c r="B98" s="5"/>
      <c r="C98" s="1"/>
      <c r="D98"/>
      <c r="E98"/>
      <c r="F98"/>
      <c r="G98" s="6"/>
      <c r="H98" s="6"/>
      <c r="I98" s="6"/>
      <c r="J98" s="6"/>
      <c r="K98"/>
      <c r="L98" s="9"/>
      <c r="M98" s="9"/>
      <c r="N98" s="9"/>
      <c r="O98" s="36"/>
      <c r="P98" s="36"/>
      <c r="Q98" s="9"/>
      <c r="R98" s="9"/>
      <c r="S98" s="36"/>
      <c r="T98" s="36"/>
      <c r="U98" s="27"/>
      <c r="V98" s="36"/>
      <c r="W98" s="35"/>
      <c r="X98" s="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10" customFormat="1" x14ac:dyDescent="0.3">
      <c r="A99" s="1"/>
      <c r="B99" s="5"/>
      <c r="C99" s="1"/>
      <c r="D99"/>
      <c r="E99"/>
      <c r="F99"/>
      <c r="G99" s="6"/>
      <c r="H99" s="6"/>
      <c r="I99" s="6"/>
      <c r="J99" s="6"/>
      <c r="K99"/>
      <c r="L99" s="9"/>
      <c r="M99" s="9"/>
      <c r="N99" s="9"/>
      <c r="O99" s="36"/>
      <c r="P99" s="36"/>
      <c r="Q99" s="9"/>
      <c r="R99" s="9"/>
      <c r="S99" s="36"/>
      <c r="T99" s="36"/>
      <c r="U99" s="27"/>
      <c r="V99" s="36"/>
      <c r="W99" s="35"/>
      <c r="X99" s="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s="10" customFormat="1" x14ac:dyDescent="0.3">
      <c r="A100" s="1"/>
      <c r="B100" s="5"/>
      <c r="C100" s="1"/>
      <c r="D100"/>
      <c r="E100"/>
      <c r="F100"/>
      <c r="G100" s="6"/>
      <c r="H100" s="6"/>
      <c r="I100" s="6"/>
      <c r="J100" s="6"/>
      <c r="K100"/>
      <c r="L100" s="9"/>
      <c r="M100" s="9"/>
      <c r="N100" s="9"/>
      <c r="O100" s="36"/>
      <c r="P100" s="36"/>
      <c r="Q100" s="9"/>
      <c r="R100" s="9"/>
      <c r="S100" s="36"/>
      <c r="T100" s="36"/>
      <c r="U100" s="27"/>
      <c r="V100" s="36"/>
      <c r="W100" s="35"/>
      <c r="X100" s="1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s="10" customFormat="1" x14ac:dyDescent="0.3">
      <c r="A101" s="1"/>
      <c r="B101" s="5"/>
      <c r="C101" s="1"/>
      <c r="D101"/>
      <c r="E101"/>
      <c r="F101"/>
      <c r="G101" s="6"/>
      <c r="H101" s="6"/>
      <c r="I101" s="6"/>
      <c r="J101" s="6"/>
      <c r="K101"/>
      <c r="L101" s="9"/>
      <c r="M101" s="9"/>
      <c r="N101" s="9"/>
      <c r="O101" s="36"/>
      <c r="P101" s="36"/>
      <c r="Q101" s="9"/>
      <c r="R101" s="9"/>
      <c r="S101" s="36"/>
      <c r="T101" s="36"/>
      <c r="U101" s="27"/>
      <c r="V101" s="36"/>
      <c r="W101" s="35"/>
      <c r="X101" s="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s="10" customFormat="1" x14ac:dyDescent="0.3">
      <c r="A102" s="1"/>
      <c r="B102" s="5"/>
      <c r="C102" s="1"/>
      <c r="D102"/>
      <c r="E102"/>
      <c r="F102"/>
      <c r="G102" s="6"/>
      <c r="H102" s="6"/>
      <c r="I102" s="6"/>
      <c r="J102" s="6"/>
      <c r="K102"/>
      <c r="L102" s="9"/>
      <c r="M102" s="9"/>
      <c r="N102" s="9"/>
      <c r="O102" s="36"/>
      <c r="P102" s="36"/>
      <c r="Q102" s="9"/>
      <c r="R102" s="9"/>
      <c r="S102" s="36"/>
      <c r="T102" s="36"/>
      <c r="U102" s="27"/>
      <c r="V102" s="36"/>
      <c r="W102" s="35"/>
      <c r="X102" s="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10" customFormat="1" x14ac:dyDescent="0.3">
      <c r="A103" s="1"/>
      <c r="B103" s="5"/>
      <c r="C103" s="1"/>
      <c r="D103"/>
      <c r="E103"/>
      <c r="F103"/>
      <c r="G103" s="6"/>
      <c r="H103" s="6"/>
      <c r="I103" s="6"/>
      <c r="J103" s="6"/>
      <c r="K103"/>
      <c r="L103" s="9"/>
      <c r="M103" s="9"/>
      <c r="N103" s="9"/>
      <c r="O103" s="36"/>
      <c r="P103" s="36"/>
      <c r="Q103" s="9"/>
      <c r="R103" s="9"/>
      <c r="S103" s="36"/>
      <c r="T103" s="36"/>
      <c r="U103" s="27"/>
      <c r="V103" s="36"/>
      <c r="W103" s="35"/>
      <c r="X103" s="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s="10" customFormat="1" x14ac:dyDescent="0.3">
      <c r="A104" s="1"/>
      <c r="B104" s="5"/>
      <c r="C104" s="1"/>
      <c r="D104"/>
      <c r="E104"/>
      <c r="F104"/>
      <c r="G104" s="6"/>
      <c r="H104" s="6"/>
      <c r="I104" s="6"/>
      <c r="J104" s="6"/>
      <c r="K104"/>
      <c r="L104" s="9"/>
      <c r="M104" s="9"/>
      <c r="N104" s="9"/>
      <c r="O104" s="36"/>
      <c r="P104" s="36"/>
      <c r="Q104" s="9"/>
      <c r="R104" s="9"/>
      <c r="S104" s="36"/>
      <c r="T104" s="36"/>
      <c r="U104" s="28"/>
      <c r="V104" s="36"/>
      <c r="W104" s="35"/>
      <c r="X104" s="1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s="10" customFormat="1" x14ac:dyDescent="0.3">
      <c r="A105" s="1"/>
      <c r="B105" s="5"/>
      <c r="C105" s="1"/>
      <c r="D105"/>
      <c r="E105"/>
      <c r="F105"/>
      <c r="G105" s="6"/>
      <c r="H105" s="6"/>
      <c r="I105" s="6"/>
      <c r="J105" s="6"/>
      <c r="K105"/>
      <c r="L105" s="9"/>
      <c r="M105" s="9"/>
      <c r="N105" s="9"/>
      <c r="O105" s="36"/>
      <c r="P105" s="36"/>
      <c r="Q105" s="9"/>
      <c r="R105" s="9"/>
      <c r="S105" s="36"/>
      <c r="T105" s="36"/>
      <c r="U105" s="28"/>
      <c r="V105" s="36"/>
      <c r="W105" s="35"/>
      <c r="X105" s="1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10" customFormat="1" x14ac:dyDescent="0.3">
      <c r="A106" s="1"/>
      <c r="B106" s="5"/>
      <c r="C106" s="1"/>
      <c r="D106"/>
      <c r="E106"/>
      <c r="F106"/>
      <c r="G106" s="6"/>
      <c r="H106" s="6"/>
      <c r="I106" s="6"/>
      <c r="J106" s="6"/>
      <c r="K106"/>
      <c r="L106" s="9"/>
      <c r="M106" s="9"/>
      <c r="N106" s="9"/>
      <c r="O106" s="36"/>
      <c r="P106" s="36"/>
      <c r="Q106" s="9"/>
      <c r="R106" s="9"/>
      <c r="S106" s="36"/>
      <c r="T106" s="36"/>
      <c r="U106" s="28"/>
      <c r="V106" s="36"/>
      <c r="W106" s="35"/>
      <c r="X106" s="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s="10" customFormat="1" x14ac:dyDescent="0.3">
      <c r="A107" s="1"/>
      <c r="B107" s="5"/>
      <c r="C107" s="1"/>
      <c r="D107"/>
      <c r="E107"/>
      <c r="F107"/>
      <c r="G107" s="6"/>
      <c r="H107" s="6"/>
      <c r="I107" s="6"/>
      <c r="J107" s="6"/>
      <c r="K107"/>
      <c r="L107" s="9"/>
      <c r="M107" s="9"/>
      <c r="N107" s="9"/>
      <c r="O107" s="36"/>
      <c r="P107" s="36"/>
      <c r="Q107" s="9"/>
      <c r="R107" s="9"/>
      <c r="S107" s="36"/>
      <c r="T107" s="36"/>
      <c r="U107" s="28"/>
      <c r="V107" s="36"/>
      <c r="W107" s="35"/>
      <c r="X107" s="1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s="10" customFormat="1" x14ac:dyDescent="0.3">
      <c r="A108" s="3"/>
      <c r="B108" s="5"/>
      <c r="C108" s="1"/>
      <c r="D108"/>
      <c r="E108"/>
      <c r="F108"/>
      <c r="G108" s="6"/>
      <c r="H108" s="6"/>
      <c r="I108" s="6"/>
      <c r="J108" s="6"/>
      <c r="K108"/>
      <c r="L108" s="9"/>
      <c r="M108" s="9"/>
      <c r="N108" s="9"/>
      <c r="O108" s="36"/>
      <c r="P108" s="36"/>
      <c r="Q108" s="9"/>
      <c r="R108" s="9"/>
      <c r="S108" s="36"/>
      <c r="T108" s="36"/>
      <c r="U108" s="28"/>
      <c r="V108" s="36"/>
      <c r="W108" s="35"/>
      <c r="X108" s="1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x14ac:dyDescent="0.3">
      <c r="B109" s="5"/>
      <c r="C109" s="1"/>
      <c r="D109"/>
      <c r="E109"/>
      <c r="F109"/>
      <c r="G109" s="6"/>
      <c r="H109" s="6"/>
      <c r="I109" s="6"/>
      <c r="J109" s="6"/>
      <c r="K109"/>
      <c r="L109" s="9"/>
      <c r="M109" s="9"/>
      <c r="N109" s="9"/>
      <c r="O109" s="36"/>
      <c r="P109" s="36"/>
      <c r="Q109" s="9"/>
      <c r="R109" s="9"/>
      <c r="S109" s="36"/>
      <c r="T109" s="36"/>
      <c r="V109" s="36"/>
    </row>
    <row r="110" spans="1:48" x14ac:dyDescent="0.3">
      <c r="B110" s="5"/>
      <c r="C110" s="1"/>
      <c r="D110"/>
      <c r="E110"/>
      <c r="F110"/>
      <c r="G110" s="6"/>
      <c r="H110" s="6"/>
      <c r="I110" s="6"/>
      <c r="J110" s="6"/>
      <c r="K110"/>
      <c r="L110" s="9"/>
      <c r="M110" s="9"/>
      <c r="N110" s="9"/>
      <c r="O110" s="36"/>
      <c r="P110" s="36"/>
      <c r="Q110" s="9"/>
      <c r="R110" s="9"/>
      <c r="S110" s="36"/>
      <c r="T110" s="36"/>
      <c r="V110" s="36"/>
    </row>
    <row r="111" spans="1:48" s="35" customFormat="1" x14ac:dyDescent="0.3">
      <c r="A111" s="3"/>
      <c r="B111" s="5"/>
      <c r="C111" s="1"/>
      <c r="D111"/>
      <c r="E111"/>
      <c r="F111"/>
      <c r="G111" s="6"/>
      <c r="H111" s="6"/>
      <c r="I111" s="6"/>
      <c r="J111" s="6"/>
      <c r="K111"/>
      <c r="L111" s="9"/>
      <c r="M111" s="9"/>
      <c r="N111" s="9"/>
      <c r="O111" s="36"/>
      <c r="P111" s="36"/>
      <c r="Q111" s="9"/>
      <c r="R111" s="9"/>
      <c r="S111" s="36"/>
      <c r="T111" s="36"/>
      <c r="U111" s="28"/>
      <c r="V111" s="36"/>
      <c r="X111" s="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35" customFormat="1" x14ac:dyDescent="0.3">
      <c r="A112" s="3"/>
      <c r="B112" s="5"/>
      <c r="C112" s="1"/>
      <c r="D112"/>
      <c r="E112"/>
      <c r="F112"/>
      <c r="G112" s="6"/>
      <c r="H112" s="6"/>
      <c r="I112" s="6"/>
      <c r="J112" s="6"/>
      <c r="K112"/>
      <c r="L112" s="9"/>
      <c r="M112" s="9"/>
      <c r="N112" s="9"/>
      <c r="O112" s="36"/>
      <c r="P112" s="36"/>
      <c r="Q112" s="9"/>
      <c r="R112" s="9"/>
      <c r="S112" s="36"/>
      <c r="T112" s="36"/>
      <c r="U112" s="28"/>
      <c r="V112" s="36"/>
      <c r="X112" s="1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</sheetData>
  <mergeCells count="30">
    <mergeCell ref="V2:W2"/>
    <mergeCell ref="A45:W45"/>
    <mergeCell ref="C58:G58"/>
    <mergeCell ref="A1:W1"/>
    <mergeCell ref="B2:D2"/>
    <mergeCell ref="E2:N2"/>
    <mergeCell ref="A3:W3"/>
    <mergeCell ref="A4:A5"/>
    <mergeCell ref="B4:B5"/>
    <mergeCell ref="C4:C5"/>
    <mergeCell ref="D4:D5"/>
    <mergeCell ref="F4:F5"/>
    <mergeCell ref="G4:G5"/>
    <mergeCell ref="H4:H5"/>
    <mergeCell ref="I4:I5"/>
    <mergeCell ref="A60:W60"/>
    <mergeCell ref="W4:W5"/>
    <mergeCell ref="A6:W6"/>
    <mergeCell ref="A12:W12"/>
    <mergeCell ref="A18:W18"/>
    <mergeCell ref="A29:W29"/>
    <mergeCell ref="E4:E5"/>
    <mergeCell ref="M4:P4"/>
    <mergeCell ref="Q4:T4"/>
    <mergeCell ref="U4:U5"/>
    <mergeCell ref="L4:L5"/>
    <mergeCell ref="V4:V5"/>
    <mergeCell ref="K58:P58"/>
    <mergeCell ref="K4:K5"/>
    <mergeCell ref="J4:J5"/>
  </mergeCells>
  <pageMargins left="0.23622047244094488" right="0.23622047244094488" top="0.3543307086614173" bottom="0.3543307086614173" header="0.31496062992125984" footer="0.31496062992125984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R112"/>
  <sheetViews>
    <sheetView topLeftCell="A30" zoomScale="60" zoomScaleNormal="60" workbookViewId="0">
      <selection activeCell="S46" sqref="S46"/>
    </sheetView>
  </sheetViews>
  <sheetFormatPr defaultRowHeight="23.4" x14ac:dyDescent="0.3"/>
  <cols>
    <col min="1" max="1" width="5.109375" style="3" customWidth="1"/>
    <col min="2" max="2" width="29.6640625" style="4" customWidth="1"/>
    <col min="3" max="3" width="6.5546875" style="3" customWidth="1"/>
    <col min="4" max="4" width="12.6640625" style="3" customWidth="1"/>
    <col min="5" max="5" width="13.6640625" style="3" customWidth="1"/>
    <col min="6" max="6" width="11" style="3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3" customWidth="1"/>
    <col min="12" max="14" width="13.5546875" style="8" customWidth="1"/>
    <col min="15" max="18" width="13.5546875" style="34" customWidth="1"/>
    <col min="19" max="19" width="13.5546875" style="35" customWidth="1"/>
    <col min="20" max="20" width="9.109375" style="1" customWidth="1"/>
  </cols>
  <sheetData>
    <row r="1" spans="1:20" s="51" customFormat="1" ht="31.2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57"/>
    </row>
    <row r="2" spans="1:20" s="51" customFormat="1" ht="31.2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7" t="str">
        <f>' title page'!D15</f>
        <v>VI-й Открытый Чемпионат Севастополя по стритлифтингу</v>
      </c>
      <c r="F2" s="127"/>
      <c r="G2" s="127"/>
      <c r="H2" s="127"/>
      <c r="I2" s="127"/>
      <c r="J2" s="127"/>
      <c r="K2" s="127"/>
      <c r="L2" s="127"/>
      <c r="M2" s="127"/>
      <c r="N2" s="127"/>
      <c r="O2" s="83"/>
      <c r="P2" s="61"/>
      <c r="Q2" s="61"/>
      <c r="R2" s="121">
        <f>' title page'!D17</f>
        <v>44619</v>
      </c>
      <c r="S2" s="121"/>
      <c r="T2" s="57"/>
    </row>
    <row r="3" spans="1:20" s="14" customFormat="1" ht="22.95" customHeight="1" x14ac:dyDescent="0.3">
      <c r="A3" s="97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0" s="14" customFormat="1" ht="22.9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125" t="s">
        <v>24</v>
      </c>
      <c r="K4" s="125" t="s">
        <v>25</v>
      </c>
      <c r="L4" s="94" t="s">
        <v>26</v>
      </c>
      <c r="M4" s="96" t="s">
        <v>57</v>
      </c>
      <c r="N4" s="95" t="s">
        <v>58</v>
      </c>
      <c r="O4" s="95" t="s">
        <v>30</v>
      </c>
      <c r="P4" s="151" t="s">
        <v>59</v>
      </c>
      <c r="Q4" s="124" t="s">
        <v>32</v>
      </c>
      <c r="R4" s="94" t="s">
        <v>34</v>
      </c>
      <c r="S4" s="94" t="s">
        <v>35</v>
      </c>
    </row>
    <row r="5" spans="1:20" s="14" customFormat="1" ht="22.9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126"/>
      <c r="K5" s="126"/>
      <c r="L5" s="94"/>
      <c r="M5" s="96"/>
      <c r="N5" s="95"/>
      <c r="O5" s="95"/>
      <c r="P5" s="151"/>
      <c r="Q5" s="124"/>
      <c r="R5" s="94"/>
      <c r="S5" s="94"/>
    </row>
    <row r="6" spans="1:20" s="14" customFormat="1" ht="22.2" customHeight="1" x14ac:dyDescent="0.3">
      <c r="A6" s="150" t="s">
        <v>64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20" s="14" customFormat="1" ht="28.95" customHeight="1" x14ac:dyDescent="0.3">
      <c r="A7" s="15">
        <v>1</v>
      </c>
      <c r="B7" s="15"/>
      <c r="C7" s="15"/>
      <c r="D7" s="21"/>
      <c r="E7" s="21">
        <f>R2</f>
        <v>44619</v>
      </c>
      <c r="F7" s="49" t="e">
        <f ca="1">INT(_xll.ДОЛЯГОДА(D7,E7))</f>
        <v>#NAME?</v>
      </c>
      <c r="G7" s="15"/>
      <c r="H7" s="15"/>
      <c r="I7" s="15"/>
      <c r="J7" s="15"/>
      <c r="K7" s="24"/>
      <c r="L7" s="41"/>
      <c r="M7" s="81">
        <v>8</v>
      </c>
      <c r="N7" s="26"/>
      <c r="O7" s="38"/>
      <c r="P7" s="63">
        <f>N7*O7+N7</f>
        <v>0</v>
      </c>
      <c r="Q7" s="65"/>
      <c r="R7" s="24"/>
      <c r="S7" s="39"/>
    </row>
    <row r="8" spans="1:20" s="14" customFormat="1" ht="28.95" customHeight="1" x14ac:dyDescent="0.3">
      <c r="A8" s="15">
        <v>2</v>
      </c>
      <c r="B8" s="15"/>
      <c r="C8" s="15"/>
      <c r="D8" s="21"/>
      <c r="E8" s="21">
        <f>R2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1"/>
      <c r="M8" s="81">
        <v>8</v>
      </c>
      <c r="N8" s="62"/>
      <c r="O8" s="38"/>
      <c r="P8" s="63">
        <f>N8*O8+N8</f>
        <v>0</v>
      </c>
      <c r="Q8" s="65"/>
      <c r="R8" s="24"/>
      <c r="S8" s="39"/>
      <c r="T8" s="13"/>
    </row>
    <row r="9" spans="1:20" s="14" customFormat="1" ht="28.95" customHeight="1" x14ac:dyDescent="0.3">
      <c r="A9" s="15">
        <v>3</v>
      </c>
      <c r="B9" s="15"/>
      <c r="C9" s="15"/>
      <c r="D9" s="21"/>
      <c r="E9" s="21">
        <f>R2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1"/>
      <c r="M9" s="81">
        <v>8</v>
      </c>
      <c r="N9" s="62"/>
      <c r="O9" s="38"/>
      <c r="P9" s="63">
        <f>N9*O9+N9</f>
        <v>0</v>
      </c>
      <c r="Q9" s="65"/>
      <c r="R9" s="24"/>
      <c r="S9" s="39"/>
      <c r="T9" s="13"/>
    </row>
    <row r="10" spans="1:20" s="14" customFormat="1" ht="28.95" customHeight="1" x14ac:dyDescent="0.3">
      <c r="A10" s="15">
        <v>4</v>
      </c>
      <c r="B10" s="15"/>
      <c r="C10" s="15"/>
      <c r="D10" s="21"/>
      <c r="E10" s="21">
        <f>R2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1"/>
      <c r="M10" s="81">
        <v>8</v>
      </c>
      <c r="N10" s="62"/>
      <c r="O10" s="38"/>
      <c r="P10" s="63">
        <f>N10*O10+N10</f>
        <v>0</v>
      </c>
      <c r="Q10" s="65"/>
      <c r="R10" s="24"/>
      <c r="S10" s="39"/>
      <c r="T10" s="13"/>
    </row>
    <row r="11" spans="1:20" s="14" customFormat="1" ht="28.95" customHeight="1" x14ac:dyDescent="0.3">
      <c r="A11" s="15">
        <v>5</v>
      </c>
      <c r="B11" s="15"/>
      <c r="C11" s="15"/>
      <c r="D11" s="21"/>
      <c r="E11" s="21">
        <f>R2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1"/>
      <c r="M11" s="81">
        <v>8</v>
      </c>
      <c r="N11" s="62"/>
      <c r="O11" s="38"/>
      <c r="P11" s="63">
        <f>N11*O11+N11</f>
        <v>0</v>
      </c>
      <c r="Q11" s="65"/>
      <c r="R11" s="24"/>
      <c r="S11" s="39"/>
      <c r="T11" s="13"/>
    </row>
    <row r="12" spans="1:20" s="14" customFormat="1" ht="22.2" customHeight="1" x14ac:dyDescent="0.3">
      <c r="A12" s="150" t="s">
        <v>65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20" s="14" customFormat="1" ht="28.95" customHeight="1" x14ac:dyDescent="0.3">
      <c r="A13" s="15">
        <v>1</v>
      </c>
      <c r="B13" s="15"/>
      <c r="C13" s="64" t="s">
        <v>42</v>
      </c>
      <c r="D13" s="21"/>
      <c r="E13" s="21">
        <f>R2</f>
        <v>44619</v>
      </c>
      <c r="F13" s="49">
        <f>INT(YEARFRAC(D13,E13))</f>
        <v>122</v>
      </c>
      <c r="G13" s="15"/>
      <c r="H13" s="15"/>
      <c r="I13" s="15"/>
      <c r="J13" s="15" t="s">
        <v>80</v>
      </c>
      <c r="K13" s="24"/>
      <c r="L13" s="41"/>
      <c r="M13" s="81">
        <v>12</v>
      </c>
      <c r="N13" s="26"/>
      <c r="O13" s="38"/>
      <c r="P13" s="63">
        <f>N13*O13+N13</f>
        <v>0</v>
      </c>
      <c r="Q13" s="65"/>
      <c r="R13" s="24"/>
      <c r="S13" s="39"/>
    </row>
    <row r="14" spans="1:20" s="14" customFormat="1" ht="28.95" customHeight="1" x14ac:dyDescent="0.3">
      <c r="A14" s="15">
        <v>2</v>
      </c>
      <c r="B14" s="15"/>
      <c r="C14" s="64" t="s">
        <v>42</v>
      </c>
      <c r="D14" s="21"/>
      <c r="E14" s="21">
        <f>R2</f>
        <v>44619</v>
      </c>
      <c r="F14" s="49" t="e">
        <f ca="1">INT(_xll.ДОЛЯГОДА(D14,E14))</f>
        <v>#NAME?</v>
      </c>
      <c r="G14" s="15"/>
      <c r="H14" s="15"/>
      <c r="I14" s="15"/>
      <c r="J14" s="15"/>
      <c r="K14" s="24"/>
      <c r="L14" s="41"/>
      <c r="M14" s="81">
        <v>12</v>
      </c>
      <c r="N14" s="62"/>
      <c r="O14" s="38"/>
      <c r="P14" s="63">
        <f>N14*O14+N14</f>
        <v>0</v>
      </c>
      <c r="Q14" s="65"/>
      <c r="R14" s="24"/>
      <c r="S14" s="39"/>
      <c r="T14" s="13"/>
    </row>
    <row r="15" spans="1:20" s="14" customFormat="1" ht="28.95" customHeight="1" x14ac:dyDescent="0.3">
      <c r="A15" s="15">
        <v>3</v>
      </c>
      <c r="B15" s="15"/>
      <c r="C15" s="64" t="s">
        <v>42</v>
      </c>
      <c r="D15" s="21"/>
      <c r="E15" s="21">
        <f>R2</f>
        <v>44619</v>
      </c>
      <c r="F15" s="49" t="e">
        <f ca="1">INT(_xll.ДОЛЯГОДА(D15,E15))</f>
        <v>#NAME?</v>
      </c>
      <c r="G15" s="15"/>
      <c r="H15" s="15"/>
      <c r="I15" s="15"/>
      <c r="J15" s="15"/>
      <c r="K15" s="24"/>
      <c r="L15" s="41"/>
      <c r="M15" s="81">
        <v>12</v>
      </c>
      <c r="N15" s="62"/>
      <c r="O15" s="38"/>
      <c r="P15" s="63">
        <f>N15*O15+N15</f>
        <v>0</v>
      </c>
      <c r="Q15" s="65"/>
      <c r="R15" s="24"/>
      <c r="S15" s="39"/>
      <c r="T15" s="13"/>
    </row>
    <row r="16" spans="1:20" s="14" customFormat="1" ht="28.95" customHeight="1" x14ac:dyDescent="0.3">
      <c r="A16" s="15">
        <v>4</v>
      </c>
      <c r="B16" s="15"/>
      <c r="C16" s="64" t="s">
        <v>42</v>
      </c>
      <c r="D16" s="21"/>
      <c r="E16" s="21">
        <f>R2</f>
        <v>44619</v>
      </c>
      <c r="F16" s="49" t="e">
        <f ca="1">INT(_xll.ДОЛЯГОДА(D16,E16))</f>
        <v>#NAME?</v>
      </c>
      <c r="G16" s="15"/>
      <c r="H16" s="15"/>
      <c r="I16" s="15"/>
      <c r="J16" s="15"/>
      <c r="K16" s="24"/>
      <c r="L16" s="41"/>
      <c r="M16" s="81">
        <v>12</v>
      </c>
      <c r="N16" s="62"/>
      <c r="O16" s="38"/>
      <c r="P16" s="63">
        <f>N16*O16+N16</f>
        <v>0</v>
      </c>
      <c r="Q16" s="65"/>
      <c r="R16" s="24"/>
      <c r="S16" s="39"/>
      <c r="T16" s="13"/>
    </row>
    <row r="17" spans="1:20" s="14" customFormat="1" ht="28.95" customHeight="1" x14ac:dyDescent="0.3">
      <c r="A17" s="15">
        <v>5</v>
      </c>
      <c r="B17" s="15"/>
      <c r="C17" s="64" t="s">
        <v>42</v>
      </c>
      <c r="D17" s="21"/>
      <c r="E17" s="21">
        <f>R2</f>
        <v>44619</v>
      </c>
      <c r="F17" s="49" t="e">
        <f ca="1">INT(_xll.ДОЛЯГОДА(D17,E17))</f>
        <v>#NAME?</v>
      </c>
      <c r="G17" s="15"/>
      <c r="H17" s="15"/>
      <c r="I17" s="15"/>
      <c r="J17" s="15"/>
      <c r="K17" s="24"/>
      <c r="L17" s="41"/>
      <c r="M17" s="81">
        <v>12</v>
      </c>
      <c r="N17" s="62"/>
      <c r="O17" s="38"/>
      <c r="P17" s="63">
        <f>N17*O17+N17</f>
        <v>0</v>
      </c>
      <c r="Q17" s="65"/>
      <c r="R17" s="24"/>
      <c r="S17" s="39"/>
      <c r="T17" s="13"/>
    </row>
    <row r="18" spans="1:20" s="14" customFormat="1" ht="22.2" customHeight="1" x14ac:dyDescent="0.3">
      <c r="A18" s="150" t="s">
        <v>66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3"/>
    </row>
    <row r="19" spans="1:20" s="14" customFormat="1" ht="28.95" customHeight="1" x14ac:dyDescent="0.3">
      <c r="A19" s="15">
        <v>1</v>
      </c>
      <c r="B19" s="15"/>
      <c r="C19" s="15" t="s">
        <v>44</v>
      </c>
      <c r="D19" s="21"/>
      <c r="E19" s="21">
        <f>R2</f>
        <v>44619</v>
      </c>
      <c r="F19" s="49">
        <f>INT(YEARFRAC(D19,E19))</f>
        <v>122</v>
      </c>
      <c r="G19" s="15"/>
      <c r="H19" s="15"/>
      <c r="I19" s="15"/>
      <c r="J19" s="15"/>
      <c r="K19" s="24">
        <v>67</v>
      </c>
      <c r="L19" s="41"/>
      <c r="M19" s="81">
        <v>16</v>
      </c>
      <c r="N19" s="26"/>
      <c r="O19" s="38"/>
      <c r="P19" s="63">
        <f>N19*O19+N19</f>
        <v>0</v>
      </c>
      <c r="Q19" s="65"/>
      <c r="R19" s="24"/>
      <c r="S19" s="39"/>
    </row>
    <row r="20" spans="1:20" s="14" customFormat="1" ht="28.95" customHeight="1" x14ac:dyDescent="0.3">
      <c r="A20" s="15">
        <v>2</v>
      </c>
      <c r="B20" s="15"/>
      <c r="C20" s="15" t="s">
        <v>44</v>
      </c>
      <c r="D20" s="21"/>
      <c r="E20" s="21">
        <f>R2</f>
        <v>44619</v>
      </c>
      <c r="F20" s="49">
        <f>INT(YEARFRAC(D20,E20))</f>
        <v>122</v>
      </c>
      <c r="G20" s="15"/>
      <c r="H20" s="15"/>
      <c r="I20" s="15"/>
      <c r="J20" s="15"/>
      <c r="K20" s="24"/>
      <c r="L20" s="41"/>
      <c r="M20" s="81">
        <v>16</v>
      </c>
      <c r="N20" s="62"/>
      <c r="O20" s="38"/>
      <c r="P20" s="63">
        <f t="shared" ref="P20:P27" si="0">N20*O20+N20</f>
        <v>0</v>
      </c>
      <c r="Q20" s="65"/>
      <c r="R20" s="24"/>
      <c r="S20" s="39"/>
      <c r="T20" s="13"/>
    </row>
    <row r="21" spans="1:20" s="14" customFormat="1" ht="28.95" customHeight="1" x14ac:dyDescent="0.3">
      <c r="A21" s="15">
        <v>3</v>
      </c>
      <c r="B21" s="15"/>
      <c r="C21" s="15"/>
      <c r="D21" s="21"/>
      <c r="E21" s="21">
        <f>R2</f>
        <v>44619</v>
      </c>
      <c r="F21" s="49" t="e">
        <f t="shared" ref="F21:F28" ca="1" si="1">INT(_xll.ДОЛЯГОДА(D21,E21))</f>
        <v>#NAME?</v>
      </c>
      <c r="G21" s="15"/>
      <c r="H21" s="15"/>
      <c r="I21" s="15"/>
      <c r="J21" s="15"/>
      <c r="K21" s="24"/>
      <c r="L21" s="41"/>
      <c r="M21" s="81">
        <v>16</v>
      </c>
      <c r="N21" s="62"/>
      <c r="O21" s="38"/>
      <c r="P21" s="63">
        <f t="shared" si="0"/>
        <v>0</v>
      </c>
      <c r="Q21" s="65"/>
      <c r="R21" s="24"/>
      <c r="S21" s="39"/>
      <c r="T21" s="13"/>
    </row>
    <row r="22" spans="1:20" s="14" customFormat="1" ht="28.95" customHeight="1" x14ac:dyDescent="0.3">
      <c r="A22" s="15">
        <v>4</v>
      </c>
      <c r="B22" s="15"/>
      <c r="C22" s="15"/>
      <c r="D22" s="21"/>
      <c r="E22" s="21">
        <f>R2</f>
        <v>44619</v>
      </c>
      <c r="F22" s="49" t="e">
        <f t="shared" ca="1" si="1"/>
        <v>#NAME?</v>
      </c>
      <c r="G22" s="15"/>
      <c r="H22" s="15"/>
      <c r="I22" s="15"/>
      <c r="J22" s="15"/>
      <c r="K22" s="24"/>
      <c r="L22" s="41"/>
      <c r="M22" s="81">
        <v>16</v>
      </c>
      <c r="N22" s="62"/>
      <c r="O22" s="38"/>
      <c r="P22" s="63">
        <f t="shared" si="0"/>
        <v>0</v>
      </c>
      <c r="Q22" s="65"/>
      <c r="R22" s="24"/>
      <c r="S22" s="39"/>
      <c r="T22" s="13"/>
    </row>
    <row r="23" spans="1:20" s="14" customFormat="1" ht="28.95" customHeight="1" x14ac:dyDescent="0.3">
      <c r="A23" s="15">
        <v>5</v>
      </c>
      <c r="B23" s="15"/>
      <c r="C23" s="15"/>
      <c r="D23" s="21"/>
      <c r="E23" s="21">
        <f>R2</f>
        <v>44619</v>
      </c>
      <c r="F23" s="49" t="e">
        <f t="shared" ca="1" si="1"/>
        <v>#NAME?</v>
      </c>
      <c r="G23" s="15"/>
      <c r="H23" s="15"/>
      <c r="I23" s="15"/>
      <c r="J23" s="15"/>
      <c r="K23" s="24"/>
      <c r="L23" s="41"/>
      <c r="M23" s="81">
        <v>16</v>
      </c>
      <c r="N23" s="62"/>
      <c r="O23" s="38"/>
      <c r="P23" s="63">
        <f t="shared" si="0"/>
        <v>0</v>
      </c>
      <c r="Q23" s="65"/>
      <c r="R23" s="24"/>
      <c r="S23" s="39"/>
      <c r="T23" s="13"/>
    </row>
    <row r="24" spans="1:20" s="14" customFormat="1" ht="28.95" customHeight="1" x14ac:dyDescent="0.3">
      <c r="A24" s="15">
        <v>6</v>
      </c>
      <c r="B24" s="15"/>
      <c r="C24" s="15"/>
      <c r="D24" s="21"/>
      <c r="E24" s="21">
        <f>R2</f>
        <v>44619</v>
      </c>
      <c r="F24" s="49" t="e">
        <f t="shared" ca="1" si="1"/>
        <v>#NAME?</v>
      </c>
      <c r="G24" s="15"/>
      <c r="H24" s="15"/>
      <c r="I24" s="15"/>
      <c r="J24" s="15"/>
      <c r="K24" s="24"/>
      <c r="L24" s="41"/>
      <c r="M24" s="81">
        <v>16</v>
      </c>
      <c r="N24" s="26"/>
      <c r="O24" s="38"/>
      <c r="P24" s="63">
        <f>N24*O24+N24</f>
        <v>0</v>
      </c>
      <c r="Q24" s="65"/>
      <c r="R24" s="24"/>
      <c r="S24" s="39"/>
    </row>
    <row r="25" spans="1:20" s="14" customFormat="1" ht="28.95" customHeight="1" x14ac:dyDescent="0.3">
      <c r="A25" s="15">
        <v>7</v>
      </c>
      <c r="B25" s="15"/>
      <c r="C25" s="15"/>
      <c r="D25" s="21"/>
      <c r="E25" s="21">
        <f>R2</f>
        <v>44619</v>
      </c>
      <c r="F25" s="49" t="e">
        <f t="shared" ca="1" si="1"/>
        <v>#NAME?</v>
      </c>
      <c r="G25" s="15"/>
      <c r="H25" s="15"/>
      <c r="I25" s="15"/>
      <c r="J25" s="15"/>
      <c r="K25" s="24"/>
      <c r="L25" s="41"/>
      <c r="M25" s="81">
        <v>16</v>
      </c>
      <c r="N25" s="62"/>
      <c r="O25" s="38"/>
      <c r="P25" s="63">
        <f t="shared" si="0"/>
        <v>0</v>
      </c>
      <c r="Q25" s="65"/>
      <c r="R25" s="24"/>
      <c r="S25" s="39"/>
      <c r="T25" s="13"/>
    </row>
    <row r="26" spans="1:20" s="14" customFormat="1" ht="28.95" customHeight="1" x14ac:dyDescent="0.3">
      <c r="A26" s="15">
        <v>8</v>
      </c>
      <c r="B26" s="15"/>
      <c r="C26" s="15"/>
      <c r="D26" s="21"/>
      <c r="E26" s="21">
        <f>R2</f>
        <v>44619</v>
      </c>
      <c r="F26" s="49" t="e">
        <f t="shared" ca="1" si="1"/>
        <v>#NAME?</v>
      </c>
      <c r="G26" s="15"/>
      <c r="H26" s="15"/>
      <c r="I26" s="15"/>
      <c r="J26" s="15"/>
      <c r="K26" s="24"/>
      <c r="L26" s="41"/>
      <c r="M26" s="81">
        <v>16</v>
      </c>
      <c r="N26" s="62"/>
      <c r="O26" s="38"/>
      <c r="P26" s="63">
        <f t="shared" si="0"/>
        <v>0</v>
      </c>
      <c r="Q26" s="65"/>
      <c r="R26" s="24"/>
      <c r="S26" s="39"/>
      <c r="T26" s="13"/>
    </row>
    <row r="27" spans="1:20" s="14" customFormat="1" ht="28.95" customHeight="1" x14ac:dyDescent="0.3">
      <c r="A27" s="15">
        <v>9</v>
      </c>
      <c r="B27" s="15"/>
      <c r="C27" s="15"/>
      <c r="D27" s="21"/>
      <c r="E27" s="21">
        <f>R2</f>
        <v>44619</v>
      </c>
      <c r="F27" s="49" t="e">
        <f t="shared" ca="1" si="1"/>
        <v>#NAME?</v>
      </c>
      <c r="G27" s="15"/>
      <c r="H27" s="15"/>
      <c r="I27" s="15"/>
      <c r="J27" s="15"/>
      <c r="K27" s="24"/>
      <c r="L27" s="41"/>
      <c r="M27" s="81">
        <v>16</v>
      </c>
      <c r="N27" s="62"/>
      <c r="O27" s="38"/>
      <c r="P27" s="63">
        <f t="shared" si="0"/>
        <v>0</v>
      </c>
      <c r="Q27" s="65"/>
      <c r="R27" s="24"/>
      <c r="S27" s="39"/>
      <c r="T27" s="13"/>
    </row>
    <row r="28" spans="1:20" s="14" customFormat="1" ht="28.95" customHeight="1" x14ac:dyDescent="0.3">
      <c r="A28" s="15">
        <v>10</v>
      </c>
      <c r="B28" s="15"/>
      <c r="C28" s="15"/>
      <c r="D28" s="21"/>
      <c r="E28" s="21">
        <f>R2</f>
        <v>44619</v>
      </c>
      <c r="F28" s="49" t="e">
        <f t="shared" ca="1" si="1"/>
        <v>#NAME?</v>
      </c>
      <c r="G28" s="15"/>
      <c r="H28" s="15"/>
      <c r="I28" s="15"/>
      <c r="J28" s="15"/>
      <c r="K28" s="24"/>
      <c r="L28" s="41"/>
      <c r="M28" s="81">
        <v>16</v>
      </c>
      <c r="N28" s="62"/>
      <c r="O28" s="38"/>
      <c r="P28" s="63">
        <f>N28*O28+N28</f>
        <v>0</v>
      </c>
      <c r="Q28" s="65"/>
      <c r="R28" s="24"/>
      <c r="S28" s="39"/>
      <c r="T28" s="13"/>
    </row>
    <row r="29" spans="1:20" s="14" customFormat="1" ht="22.2" customHeight="1" x14ac:dyDescent="0.3">
      <c r="A29" s="150" t="s">
        <v>67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3"/>
    </row>
    <row r="30" spans="1:20" s="14" customFormat="1" ht="28.95" customHeight="1" x14ac:dyDescent="0.3">
      <c r="A30" s="15">
        <v>1</v>
      </c>
      <c r="B30" s="15"/>
      <c r="C30" s="15"/>
      <c r="D30" s="21"/>
      <c r="E30" s="21">
        <f>R2</f>
        <v>44619</v>
      </c>
      <c r="F30" s="49" t="e">
        <f t="shared" ref="F30:F44" ca="1" si="2">INT(_xll.ДОЛЯГОДА(D30,E30))</f>
        <v>#NAME?</v>
      </c>
      <c r="G30" s="15"/>
      <c r="H30" s="15"/>
      <c r="I30" s="15"/>
      <c r="J30" s="15" t="s">
        <v>47</v>
      </c>
      <c r="K30" s="24"/>
      <c r="L30" s="41"/>
      <c r="M30" s="81">
        <v>24</v>
      </c>
      <c r="N30" s="26"/>
      <c r="O30" s="38"/>
      <c r="P30" s="63">
        <f>N30*O30+N30</f>
        <v>0</v>
      </c>
      <c r="Q30" s="65"/>
      <c r="R30" s="24"/>
      <c r="S30" s="39"/>
    </row>
    <row r="31" spans="1:20" s="14" customFormat="1" ht="28.95" customHeight="1" x14ac:dyDescent="0.3">
      <c r="A31" s="15">
        <v>2</v>
      </c>
      <c r="B31" s="15"/>
      <c r="C31" s="15"/>
      <c r="D31" s="21"/>
      <c r="E31" s="21">
        <f>R2</f>
        <v>44619</v>
      </c>
      <c r="F31" s="49" t="e">
        <f t="shared" ca="1" si="2"/>
        <v>#NAME?</v>
      </c>
      <c r="G31" s="15"/>
      <c r="H31" s="15"/>
      <c r="I31" s="15"/>
      <c r="J31" s="15" t="s">
        <v>47</v>
      </c>
      <c r="K31" s="24"/>
      <c r="L31" s="41"/>
      <c r="M31" s="81">
        <v>24</v>
      </c>
      <c r="N31" s="62"/>
      <c r="O31" s="38"/>
      <c r="P31" s="63">
        <f t="shared" ref="P31:P38" si="3">N31*O31+N31</f>
        <v>0</v>
      </c>
      <c r="Q31" s="65"/>
      <c r="R31" s="24"/>
      <c r="S31" s="39"/>
      <c r="T31" s="13"/>
    </row>
    <row r="32" spans="1:20" s="14" customFormat="1" ht="28.95" customHeight="1" x14ac:dyDescent="0.3">
      <c r="A32" s="15">
        <v>3</v>
      </c>
      <c r="B32" s="15"/>
      <c r="C32" s="15"/>
      <c r="D32" s="21"/>
      <c r="E32" s="21">
        <f>R2</f>
        <v>44619</v>
      </c>
      <c r="F32" s="49" t="e">
        <f t="shared" ca="1" si="2"/>
        <v>#NAME?</v>
      </c>
      <c r="G32" s="15"/>
      <c r="H32" s="15"/>
      <c r="I32" s="15"/>
      <c r="J32" s="15" t="s">
        <v>47</v>
      </c>
      <c r="K32" s="24"/>
      <c r="L32" s="41"/>
      <c r="M32" s="81">
        <v>24</v>
      </c>
      <c r="N32" s="62"/>
      <c r="O32" s="38"/>
      <c r="P32" s="63">
        <f t="shared" si="3"/>
        <v>0</v>
      </c>
      <c r="Q32" s="65"/>
      <c r="R32" s="24"/>
      <c r="S32" s="39"/>
      <c r="T32" s="13"/>
    </row>
    <row r="33" spans="1:20" s="14" customFormat="1" ht="28.95" customHeight="1" x14ac:dyDescent="0.3">
      <c r="A33" s="15">
        <v>4</v>
      </c>
      <c r="B33" s="15"/>
      <c r="C33" s="15"/>
      <c r="D33" s="21"/>
      <c r="E33" s="21">
        <f>R2</f>
        <v>44619</v>
      </c>
      <c r="F33" s="49" t="e">
        <f t="shared" ca="1" si="2"/>
        <v>#NAME?</v>
      </c>
      <c r="G33" s="15"/>
      <c r="H33" s="15"/>
      <c r="I33" s="15"/>
      <c r="J33" s="15" t="s">
        <v>47</v>
      </c>
      <c r="K33" s="24"/>
      <c r="L33" s="41"/>
      <c r="M33" s="81">
        <v>24</v>
      </c>
      <c r="N33" s="62"/>
      <c r="O33" s="38"/>
      <c r="P33" s="63">
        <f t="shared" si="3"/>
        <v>0</v>
      </c>
      <c r="Q33" s="65"/>
      <c r="R33" s="24"/>
      <c r="S33" s="39"/>
      <c r="T33" s="13"/>
    </row>
    <row r="34" spans="1:20" s="14" customFormat="1" ht="28.95" customHeight="1" x14ac:dyDescent="0.3">
      <c r="A34" s="15">
        <v>5</v>
      </c>
      <c r="B34" s="15"/>
      <c r="C34" s="15"/>
      <c r="D34" s="21"/>
      <c r="E34" s="21">
        <f>R2</f>
        <v>44619</v>
      </c>
      <c r="F34" s="49" t="e">
        <f t="shared" ca="1" si="2"/>
        <v>#NAME?</v>
      </c>
      <c r="G34" s="15"/>
      <c r="H34" s="15"/>
      <c r="I34" s="15"/>
      <c r="J34" s="15" t="s">
        <v>47</v>
      </c>
      <c r="K34" s="24"/>
      <c r="L34" s="41"/>
      <c r="M34" s="81">
        <v>24</v>
      </c>
      <c r="N34" s="62"/>
      <c r="O34" s="38"/>
      <c r="P34" s="63">
        <f t="shared" si="3"/>
        <v>0</v>
      </c>
      <c r="Q34" s="65"/>
      <c r="R34" s="24"/>
      <c r="S34" s="39"/>
      <c r="T34" s="13"/>
    </row>
    <row r="35" spans="1:20" s="14" customFormat="1" ht="28.95" customHeight="1" x14ac:dyDescent="0.3">
      <c r="A35" s="15">
        <v>6</v>
      </c>
      <c r="B35" s="15"/>
      <c r="C35" s="15"/>
      <c r="D35" s="21"/>
      <c r="E35" s="21">
        <f>R2</f>
        <v>44619</v>
      </c>
      <c r="F35" s="49" t="e">
        <f t="shared" ca="1" si="2"/>
        <v>#NAME?</v>
      </c>
      <c r="G35" s="15"/>
      <c r="H35" s="15"/>
      <c r="I35" s="15"/>
      <c r="J35" s="15" t="s">
        <v>47</v>
      </c>
      <c r="K35" s="24"/>
      <c r="L35" s="41"/>
      <c r="M35" s="81">
        <v>24</v>
      </c>
      <c r="N35" s="26"/>
      <c r="O35" s="38"/>
      <c r="P35" s="63">
        <f>N35*O35+N35</f>
        <v>0</v>
      </c>
      <c r="Q35" s="65"/>
      <c r="R35" s="24"/>
      <c r="S35" s="39"/>
    </row>
    <row r="36" spans="1:20" s="14" customFormat="1" ht="28.95" customHeight="1" x14ac:dyDescent="0.3">
      <c r="A36" s="15">
        <v>7</v>
      </c>
      <c r="B36" s="15"/>
      <c r="C36" s="15"/>
      <c r="D36" s="21"/>
      <c r="E36" s="21">
        <f>R2</f>
        <v>44619</v>
      </c>
      <c r="F36" s="49" t="e">
        <f t="shared" ca="1" si="2"/>
        <v>#NAME?</v>
      </c>
      <c r="G36" s="15"/>
      <c r="H36" s="15"/>
      <c r="I36" s="15"/>
      <c r="J36" s="15" t="s">
        <v>47</v>
      </c>
      <c r="K36" s="24"/>
      <c r="L36" s="41"/>
      <c r="M36" s="81">
        <v>24</v>
      </c>
      <c r="N36" s="62"/>
      <c r="O36" s="38"/>
      <c r="P36" s="63">
        <f t="shared" si="3"/>
        <v>0</v>
      </c>
      <c r="Q36" s="65"/>
      <c r="R36" s="24"/>
      <c r="S36" s="39"/>
      <c r="T36" s="13"/>
    </row>
    <row r="37" spans="1:20" s="14" customFormat="1" ht="28.95" customHeight="1" x14ac:dyDescent="0.3">
      <c r="A37" s="15">
        <v>8</v>
      </c>
      <c r="B37" s="15"/>
      <c r="C37" s="15"/>
      <c r="D37" s="21"/>
      <c r="E37" s="21">
        <f>R2</f>
        <v>44619</v>
      </c>
      <c r="F37" s="49" t="e">
        <f t="shared" ca="1" si="2"/>
        <v>#NAME?</v>
      </c>
      <c r="G37" s="15"/>
      <c r="H37" s="15"/>
      <c r="I37" s="15"/>
      <c r="J37" s="15" t="s">
        <v>47</v>
      </c>
      <c r="K37" s="24"/>
      <c r="L37" s="41"/>
      <c r="M37" s="81">
        <v>24</v>
      </c>
      <c r="N37" s="62"/>
      <c r="O37" s="38"/>
      <c r="P37" s="63">
        <f t="shared" si="3"/>
        <v>0</v>
      </c>
      <c r="Q37" s="65"/>
      <c r="R37" s="24"/>
      <c r="S37" s="39"/>
      <c r="T37" s="13"/>
    </row>
    <row r="38" spans="1:20" s="14" customFormat="1" ht="28.95" customHeight="1" x14ac:dyDescent="0.3">
      <c r="A38" s="15">
        <v>9</v>
      </c>
      <c r="B38" s="15"/>
      <c r="C38" s="15"/>
      <c r="D38" s="21"/>
      <c r="E38" s="21">
        <f>R2</f>
        <v>44619</v>
      </c>
      <c r="F38" s="49" t="e">
        <f t="shared" ca="1" si="2"/>
        <v>#NAME?</v>
      </c>
      <c r="G38" s="15"/>
      <c r="H38" s="15"/>
      <c r="I38" s="15"/>
      <c r="J38" s="15" t="s">
        <v>47</v>
      </c>
      <c r="K38" s="24"/>
      <c r="L38" s="41"/>
      <c r="M38" s="81">
        <v>24</v>
      </c>
      <c r="N38" s="62"/>
      <c r="O38" s="38"/>
      <c r="P38" s="63">
        <f t="shared" si="3"/>
        <v>0</v>
      </c>
      <c r="Q38" s="65"/>
      <c r="R38" s="24"/>
      <c r="S38" s="39"/>
      <c r="T38" s="13"/>
    </row>
    <row r="39" spans="1:20" s="14" customFormat="1" ht="28.95" customHeight="1" x14ac:dyDescent="0.3">
      <c r="A39" s="15">
        <v>10</v>
      </c>
      <c r="B39" s="15"/>
      <c r="C39" s="15"/>
      <c r="D39" s="21"/>
      <c r="E39" s="21">
        <f>R2</f>
        <v>44619</v>
      </c>
      <c r="F39" s="49" t="e">
        <f t="shared" ca="1" si="2"/>
        <v>#NAME?</v>
      </c>
      <c r="G39" s="15"/>
      <c r="H39" s="15"/>
      <c r="I39" s="15"/>
      <c r="J39" s="15" t="s">
        <v>47</v>
      </c>
      <c r="K39" s="24"/>
      <c r="L39" s="41"/>
      <c r="M39" s="81">
        <v>24</v>
      </c>
      <c r="N39" s="62"/>
      <c r="O39" s="38"/>
      <c r="P39" s="63">
        <f t="shared" ref="P39:P44" si="4">N39*O39+N39</f>
        <v>0</v>
      </c>
      <c r="Q39" s="65"/>
      <c r="R39" s="24"/>
      <c r="S39" s="39"/>
      <c r="T39" s="13"/>
    </row>
    <row r="40" spans="1:20" s="14" customFormat="1" ht="28.95" customHeight="1" x14ac:dyDescent="0.3">
      <c r="A40" s="15">
        <v>11</v>
      </c>
      <c r="B40" s="15"/>
      <c r="C40" s="15"/>
      <c r="D40" s="21"/>
      <c r="E40" s="21">
        <f>R2</f>
        <v>44619</v>
      </c>
      <c r="F40" s="49" t="e">
        <f t="shared" ca="1" si="2"/>
        <v>#NAME?</v>
      </c>
      <c r="G40" s="15"/>
      <c r="H40" s="15"/>
      <c r="I40" s="15"/>
      <c r="J40" s="15" t="s">
        <v>47</v>
      </c>
      <c r="K40" s="24"/>
      <c r="L40" s="41"/>
      <c r="M40" s="81">
        <v>24</v>
      </c>
      <c r="N40" s="26"/>
      <c r="O40" s="38"/>
      <c r="P40" s="63">
        <f t="shared" si="4"/>
        <v>0</v>
      </c>
      <c r="Q40" s="65"/>
      <c r="R40" s="24"/>
      <c r="S40" s="39"/>
    </row>
    <row r="41" spans="1:20" s="14" customFormat="1" ht="28.95" customHeight="1" x14ac:dyDescent="0.3">
      <c r="A41" s="15">
        <v>12</v>
      </c>
      <c r="B41" s="15"/>
      <c r="C41" s="15"/>
      <c r="D41" s="21"/>
      <c r="E41" s="21">
        <f>R2</f>
        <v>44619</v>
      </c>
      <c r="F41" s="49" t="e">
        <f t="shared" ca="1" si="2"/>
        <v>#NAME?</v>
      </c>
      <c r="G41" s="15"/>
      <c r="H41" s="15"/>
      <c r="I41" s="15"/>
      <c r="J41" s="15" t="s">
        <v>47</v>
      </c>
      <c r="K41" s="24"/>
      <c r="L41" s="41"/>
      <c r="M41" s="81">
        <v>24</v>
      </c>
      <c r="N41" s="62"/>
      <c r="O41" s="38"/>
      <c r="P41" s="63">
        <f t="shared" si="4"/>
        <v>0</v>
      </c>
      <c r="Q41" s="65"/>
      <c r="R41" s="24"/>
      <c r="S41" s="39"/>
      <c r="T41" s="13"/>
    </row>
    <row r="42" spans="1:20" s="14" customFormat="1" ht="28.95" customHeight="1" x14ac:dyDescent="0.3">
      <c r="A42" s="15">
        <v>13</v>
      </c>
      <c r="B42" s="15"/>
      <c r="C42" s="15"/>
      <c r="D42" s="21"/>
      <c r="E42" s="21">
        <f>R2</f>
        <v>44619</v>
      </c>
      <c r="F42" s="49" t="e">
        <f t="shared" ca="1" si="2"/>
        <v>#NAME?</v>
      </c>
      <c r="G42" s="15"/>
      <c r="H42" s="15"/>
      <c r="I42" s="15"/>
      <c r="J42" s="15" t="s">
        <v>47</v>
      </c>
      <c r="K42" s="24"/>
      <c r="L42" s="41"/>
      <c r="M42" s="81">
        <v>24</v>
      </c>
      <c r="N42" s="62"/>
      <c r="O42" s="38"/>
      <c r="P42" s="63">
        <f t="shared" si="4"/>
        <v>0</v>
      </c>
      <c r="Q42" s="65"/>
      <c r="R42" s="24"/>
      <c r="S42" s="39"/>
      <c r="T42" s="13"/>
    </row>
    <row r="43" spans="1:20" s="14" customFormat="1" ht="28.95" customHeight="1" x14ac:dyDescent="0.3">
      <c r="A43" s="15">
        <v>14</v>
      </c>
      <c r="B43" s="15"/>
      <c r="C43" s="15"/>
      <c r="D43" s="21"/>
      <c r="E43" s="21">
        <f>R2</f>
        <v>44619</v>
      </c>
      <c r="F43" s="49" t="e">
        <f t="shared" ca="1" si="2"/>
        <v>#NAME?</v>
      </c>
      <c r="G43" s="15"/>
      <c r="H43" s="15"/>
      <c r="I43" s="15"/>
      <c r="J43" s="15" t="s">
        <v>47</v>
      </c>
      <c r="K43" s="24"/>
      <c r="L43" s="41"/>
      <c r="M43" s="81">
        <v>24</v>
      </c>
      <c r="N43" s="62"/>
      <c r="O43" s="38"/>
      <c r="P43" s="63">
        <f t="shared" si="4"/>
        <v>0</v>
      </c>
      <c r="Q43" s="65"/>
      <c r="R43" s="24"/>
      <c r="S43" s="39"/>
      <c r="T43" s="13"/>
    </row>
    <row r="44" spans="1:20" s="14" customFormat="1" ht="28.95" customHeight="1" x14ac:dyDescent="0.3">
      <c r="A44" s="15">
        <v>15</v>
      </c>
      <c r="B44" s="15"/>
      <c r="C44" s="15"/>
      <c r="D44" s="21"/>
      <c r="E44" s="21">
        <f>R2</f>
        <v>44619</v>
      </c>
      <c r="F44" s="49" t="e">
        <f t="shared" ca="1" si="2"/>
        <v>#NAME?</v>
      </c>
      <c r="G44" s="15"/>
      <c r="H44" s="15"/>
      <c r="I44" s="15"/>
      <c r="J44" s="15" t="s">
        <v>47</v>
      </c>
      <c r="K44" s="24"/>
      <c r="L44" s="41"/>
      <c r="M44" s="81">
        <v>24</v>
      </c>
      <c r="N44" s="62"/>
      <c r="O44" s="38"/>
      <c r="P44" s="63">
        <f t="shared" si="4"/>
        <v>0</v>
      </c>
      <c r="Q44" s="65"/>
      <c r="R44" s="24"/>
      <c r="S44" s="39"/>
      <c r="T44" s="13"/>
    </row>
    <row r="45" spans="1:20" s="14" customFormat="1" ht="22.2" customHeight="1" x14ac:dyDescent="0.3">
      <c r="A45" s="150" t="s">
        <v>68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3"/>
    </row>
    <row r="46" spans="1:20" s="14" customFormat="1" ht="28.95" customHeight="1" x14ac:dyDescent="0.3">
      <c r="A46" s="15">
        <v>1</v>
      </c>
      <c r="B46" s="15" t="s">
        <v>76</v>
      </c>
      <c r="C46" s="15" t="s">
        <v>44</v>
      </c>
      <c r="D46" s="21">
        <v>36813</v>
      </c>
      <c r="E46" s="21">
        <f>R2</f>
        <v>44619</v>
      </c>
      <c r="F46" s="49">
        <f>INT(YEARFRAC(D46,E46))</f>
        <v>21</v>
      </c>
      <c r="G46" s="15"/>
      <c r="H46" s="15"/>
      <c r="I46" s="15"/>
      <c r="J46" s="15" t="s">
        <v>47</v>
      </c>
      <c r="K46" s="24">
        <v>67</v>
      </c>
      <c r="L46" s="41"/>
      <c r="M46" s="81">
        <v>32</v>
      </c>
      <c r="N46" s="26">
        <v>13</v>
      </c>
      <c r="O46" s="38"/>
      <c r="P46" s="63">
        <f>N46*O46+N46</f>
        <v>13</v>
      </c>
      <c r="Q46" s="65"/>
      <c r="R46" s="24"/>
      <c r="S46" s="39" t="s">
        <v>92</v>
      </c>
    </row>
    <row r="47" spans="1:20" s="14" customFormat="1" ht="28.95" customHeight="1" x14ac:dyDescent="0.3">
      <c r="A47" s="15">
        <v>2</v>
      </c>
      <c r="B47" s="15"/>
      <c r="C47" s="15"/>
      <c r="D47" s="21"/>
      <c r="E47" s="21">
        <f>R2</f>
        <v>44619</v>
      </c>
      <c r="F47" s="49" t="e">
        <f t="shared" ref="F46:F55" ca="1" si="5">INT(_xll.ДОЛЯГОДА(D47,E47))</f>
        <v>#NAME?</v>
      </c>
      <c r="G47" s="15"/>
      <c r="H47" s="15"/>
      <c r="I47" s="15"/>
      <c r="J47" s="15" t="s">
        <v>47</v>
      </c>
      <c r="K47" s="24"/>
      <c r="L47" s="41"/>
      <c r="M47" s="81">
        <v>32</v>
      </c>
      <c r="N47" s="62"/>
      <c r="O47" s="38"/>
      <c r="P47" s="63">
        <f>N47*O47+N47</f>
        <v>0</v>
      </c>
      <c r="Q47" s="65"/>
      <c r="R47" s="24"/>
      <c r="S47" s="39"/>
      <c r="T47" s="13"/>
    </row>
    <row r="48" spans="1:20" s="14" customFormat="1" ht="28.95" customHeight="1" x14ac:dyDescent="0.3">
      <c r="A48" s="15">
        <v>3</v>
      </c>
      <c r="B48" s="15"/>
      <c r="C48" s="15"/>
      <c r="D48" s="21"/>
      <c r="E48" s="21">
        <f>R2</f>
        <v>44619</v>
      </c>
      <c r="F48" s="49" t="e">
        <f t="shared" ca="1" si="5"/>
        <v>#NAME?</v>
      </c>
      <c r="G48" s="15"/>
      <c r="H48" s="15"/>
      <c r="I48" s="15"/>
      <c r="J48" s="15" t="s">
        <v>47</v>
      </c>
      <c r="K48" s="24"/>
      <c r="L48" s="41"/>
      <c r="M48" s="81">
        <v>32</v>
      </c>
      <c r="N48" s="62"/>
      <c r="O48" s="38"/>
      <c r="P48" s="63">
        <f>N48*O48+N48</f>
        <v>0</v>
      </c>
      <c r="Q48" s="65"/>
      <c r="R48" s="24"/>
      <c r="S48" s="39"/>
      <c r="T48" s="13"/>
    </row>
    <row r="49" spans="1:29" s="14" customFormat="1" ht="28.95" customHeight="1" x14ac:dyDescent="0.3">
      <c r="A49" s="15">
        <v>4</v>
      </c>
      <c r="B49" s="15"/>
      <c r="C49" s="15"/>
      <c r="D49" s="21"/>
      <c r="E49" s="21">
        <f>R2</f>
        <v>44619</v>
      </c>
      <c r="F49" s="49" t="e">
        <f t="shared" ca="1" si="5"/>
        <v>#NAME?</v>
      </c>
      <c r="G49" s="15"/>
      <c r="H49" s="15"/>
      <c r="I49" s="15"/>
      <c r="J49" s="15" t="s">
        <v>47</v>
      </c>
      <c r="K49" s="24"/>
      <c r="L49" s="41"/>
      <c r="M49" s="81">
        <v>32</v>
      </c>
      <c r="N49" s="62"/>
      <c r="O49" s="38"/>
      <c r="P49" s="63">
        <f>N49*O49+N49</f>
        <v>0</v>
      </c>
      <c r="Q49" s="65"/>
      <c r="R49" s="24"/>
      <c r="S49" s="39"/>
      <c r="T49" s="13"/>
    </row>
    <row r="50" spans="1:29" s="14" customFormat="1" ht="28.95" customHeight="1" x14ac:dyDescent="0.3">
      <c r="A50" s="15">
        <v>5</v>
      </c>
      <c r="B50" s="15"/>
      <c r="C50" s="15"/>
      <c r="D50" s="21"/>
      <c r="E50" s="21">
        <f>R2</f>
        <v>44619</v>
      </c>
      <c r="F50" s="49" t="e">
        <f t="shared" ca="1" si="5"/>
        <v>#NAME?</v>
      </c>
      <c r="G50" s="15"/>
      <c r="H50" s="15"/>
      <c r="I50" s="15"/>
      <c r="J50" s="15" t="s">
        <v>47</v>
      </c>
      <c r="K50" s="24"/>
      <c r="L50" s="41"/>
      <c r="M50" s="81">
        <v>32</v>
      </c>
      <c r="N50" s="62"/>
      <c r="O50" s="38"/>
      <c r="P50" s="63">
        <f t="shared" ref="P50:P55" si="6">N50*O50+N50</f>
        <v>0</v>
      </c>
      <c r="Q50" s="65"/>
      <c r="R50" s="24"/>
      <c r="S50" s="39"/>
      <c r="T50" s="13"/>
    </row>
    <row r="51" spans="1:29" s="14" customFormat="1" ht="28.95" customHeight="1" x14ac:dyDescent="0.3">
      <c r="A51" s="15">
        <v>6</v>
      </c>
      <c r="B51" s="15"/>
      <c r="C51" s="15"/>
      <c r="D51" s="21"/>
      <c r="E51" s="21">
        <f>R2</f>
        <v>44619</v>
      </c>
      <c r="F51" s="49" t="e">
        <f t="shared" ca="1" si="5"/>
        <v>#NAME?</v>
      </c>
      <c r="G51" s="15"/>
      <c r="H51" s="15"/>
      <c r="I51" s="15"/>
      <c r="J51" s="15" t="s">
        <v>47</v>
      </c>
      <c r="K51" s="24"/>
      <c r="L51" s="41"/>
      <c r="M51" s="81">
        <v>32</v>
      </c>
      <c r="N51" s="26"/>
      <c r="O51" s="38"/>
      <c r="P51" s="63">
        <f t="shared" si="6"/>
        <v>0</v>
      </c>
      <c r="Q51" s="65"/>
      <c r="R51" s="24"/>
      <c r="S51" s="39"/>
    </row>
    <row r="52" spans="1:29" s="14" customFormat="1" ht="28.95" customHeight="1" x14ac:dyDescent="0.3">
      <c r="A52" s="15">
        <v>7</v>
      </c>
      <c r="B52" s="15"/>
      <c r="C52" s="15"/>
      <c r="D52" s="21"/>
      <c r="E52" s="21">
        <f>R2</f>
        <v>44619</v>
      </c>
      <c r="F52" s="49" t="e">
        <f t="shared" ca="1" si="5"/>
        <v>#NAME?</v>
      </c>
      <c r="G52" s="15"/>
      <c r="H52" s="15"/>
      <c r="I52" s="15"/>
      <c r="J52" s="15" t="s">
        <v>47</v>
      </c>
      <c r="K52" s="24"/>
      <c r="L52" s="41"/>
      <c r="M52" s="81">
        <v>32</v>
      </c>
      <c r="N52" s="62"/>
      <c r="O52" s="38"/>
      <c r="P52" s="63">
        <f t="shared" si="6"/>
        <v>0</v>
      </c>
      <c r="Q52" s="65"/>
      <c r="R52" s="24"/>
      <c r="S52" s="39"/>
      <c r="T52" s="13"/>
    </row>
    <row r="53" spans="1:29" s="14" customFormat="1" ht="28.95" customHeight="1" x14ac:dyDescent="0.3">
      <c r="A53" s="15">
        <v>8</v>
      </c>
      <c r="B53" s="15"/>
      <c r="C53" s="15"/>
      <c r="D53" s="21"/>
      <c r="E53" s="21">
        <f>R2</f>
        <v>44619</v>
      </c>
      <c r="F53" s="49" t="e">
        <f t="shared" ca="1" si="5"/>
        <v>#NAME?</v>
      </c>
      <c r="G53" s="15"/>
      <c r="H53" s="15"/>
      <c r="I53" s="15"/>
      <c r="J53" s="15" t="s">
        <v>47</v>
      </c>
      <c r="K53" s="24"/>
      <c r="L53" s="41"/>
      <c r="M53" s="81">
        <v>32</v>
      </c>
      <c r="N53" s="62"/>
      <c r="O53" s="38"/>
      <c r="P53" s="63">
        <f t="shared" si="6"/>
        <v>0</v>
      </c>
      <c r="Q53" s="65"/>
      <c r="R53" s="24"/>
      <c r="S53" s="39"/>
      <c r="T53" s="13"/>
    </row>
    <row r="54" spans="1:29" s="14" customFormat="1" ht="28.95" customHeight="1" x14ac:dyDescent="0.3">
      <c r="A54" s="15">
        <v>9</v>
      </c>
      <c r="B54" s="15"/>
      <c r="C54" s="15"/>
      <c r="D54" s="21"/>
      <c r="E54" s="21">
        <f>R2</f>
        <v>44619</v>
      </c>
      <c r="F54" s="49" t="e">
        <f t="shared" ca="1" si="5"/>
        <v>#NAME?</v>
      </c>
      <c r="G54" s="15"/>
      <c r="H54" s="15"/>
      <c r="I54" s="15"/>
      <c r="J54" s="15" t="s">
        <v>47</v>
      </c>
      <c r="K54" s="24"/>
      <c r="L54" s="41"/>
      <c r="M54" s="81">
        <v>32</v>
      </c>
      <c r="N54" s="62"/>
      <c r="O54" s="38"/>
      <c r="P54" s="63">
        <f t="shared" si="6"/>
        <v>0</v>
      </c>
      <c r="Q54" s="65"/>
      <c r="R54" s="24"/>
      <c r="S54" s="39"/>
      <c r="T54" s="13"/>
    </row>
    <row r="55" spans="1:29" s="14" customFormat="1" ht="28.95" customHeight="1" x14ac:dyDescent="0.3">
      <c r="A55" s="15">
        <v>10</v>
      </c>
      <c r="B55" s="15"/>
      <c r="C55" s="15"/>
      <c r="D55" s="21"/>
      <c r="E55" s="21">
        <f>R2</f>
        <v>44619</v>
      </c>
      <c r="F55" s="49" t="e">
        <f t="shared" ca="1" si="5"/>
        <v>#NAME?</v>
      </c>
      <c r="G55" s="15"/>
      <c r="H55" s="15"/>
      <c r="I55" s="15"/>
      <c r="J55" s="15" t="s">
        <v>47</v>
      </c>
      <c r="K55" s="24"/>
      <c r="L55" s="41"/>
      <c r="M55" s="81">
        <v>32</v>
      </c>
      <c r="N55" s="62"/>
      <c r="O55" s="38"/>
      <c r="P55" s="63">
        <f t="shared" si="6"/>
        <v>0</v>
      </c>
      <c r="Q55" s="65"/>
      <c r="R55" s="24"/>
      <c r="S55" s="39"/>
      <c r="T55" s="13"/>
    </row>
    <row r="56" spans="1:29" ht="16.95" customHeight="1" x14ac:dyDescent="0.3">
      <c r="A56" s="2"/>
      <c r="F56"/>
      <c r="G56"/>
      <c r="H56"/>
      <c r="I56"/>
      <c r="J56"/>
      <c r="K56"/>
      <c r="L56" s="9"/>
      <c r="M56" s="9"/>
      <c r="N56" s="9"/>
      <c r="O56" s="36"/>
      <c r="P56" s="36"/>
      <c r="Q56" s="36"/>
      <c r="R56" s="36"/>
      <c r="T56"/>
    </row>
    <row r="57" spans="1:29" ht="16.95" customHeight="1" x14ac:dyDescent="0.3">
      <c r="A57" s="2"/>
      <c r="F57"/>
      <c r="G57"/>
      <c r="H57"/>
      <c r="I57"/>
      <c r="J57"/>
      <c r="K57"/>
      <c r="L57" s="12"/>
      <c r="M57" s="9"/>
      <c r="N57" s="9"/>
      <c r="O57"/>
      <c r="P57" s="36"/>
      <c r="Q57" s="36"/>
      <c r="R57" s="36"/>
      <c r="S57"/>
      <c r="T57" s="9"/>
    </row>
    <row r="58" spans="1:29" ht="24.6" customHeight="1" x14ac:dyDescent="0.3">
      <c r="A58" s="2"/>
      <c r="B58" s="45" t="s">
        <v>50</v>
      </c>
      <c r="C58" s="103" t="str">
        <f>' title page'!F22</f>
        <v>Зорин В.И. / Севастополь</v>
      </c>
      <c r="D58" s="104"/>
      <c r="E58" s="104"/>
      <c r="F58" s="104"/>
      <c r="G58" s="105"/>
      <c r="H58" s="16"/>
      <c r="I58"/>
      <c r="J58" s="45" t="s">
        <v>51</v>
      </c>
      <c r="K58" s="112" t="str">
        <f>' title page'!F23</f>
        <v xml:space="preserve">Зорина А.А. / Севастополь             </v>
      </c>
      <c r="L58" s="113"/>
      <c r="M58" s="113"/>
      <c r="N58" s="113"/>
      <c r="O58" s="113"/>
      <c r="P58" s="114"/>
      <c r="Q58" s="8"/>
      <c r="R58" s="8"/>
      <c r="S58" s="8"/>
      <c r="T58" s="8"/>
      <c r="U58" s="27"/>
      <c r="V58" s="8"/>
      <c r="W58" s="9"/>
      <c r="X58" s="22"/>
      <c r="Y58" s="9"/>
      <c r="Z58" s="43"/>
      <c r="AA58" s="9"/>
      <c r="AB58" s="9"/>
      <c r="AC58" s="9"/>
    </row>
    <row r="60" spans="1:29" ht="25.2" customHeight="1" x14ac:dyDescent="0.3">
      <c r="A60" s="98" t="s">
        <v>52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9" x14ac:dyDescent="0.3">
      <c r="A61" s="1"/>
      <c r="C61" s="2"/>
      <c r="D61" s="7"/>
      <c r="E61" s="7"/>
      <c r="F61"/>
      <c r="G61"/>
      <c r="H61"/>
      <c r="I61"/>
      <c r="J61"/>
      <c r="K61"/>
      <c r="L61" s="9"/>
      <c r="M61" s="9"/>
      <c r="N61" s="9"/>
      <c r="O61" s="36"/>
      <c r="P61" s="36"/>
      <c r="Q61" s="36"/>
      <c r="R61" s="36"/>
    </row>
    <row r="62" spans="1:29" x14ac:dyDescent="0.3">
      <c r="A62" s="1"/>
      <c r="C62" s="2"/>
      <c r="D62" s="7"/>
      <c r="E62" s="7"/>
      <c r="F62"/>
      <c r="G62"/>
      <c r="H62"/>
      <c r="I62"/>
      <c r="J62"/>
      <c r="K62"/>
      <c r="L62" s="9"/>
      <c r="M62" s="9"/>
      <c r="N62" s="9"/>
      <c r="O62" s="36"/>
      <c r="P62" s="36"/>
      <c r="Q62" s="36"/>
      <c r="R62" s="36"/>
    </row>
    <row r="63" spans="1:29" x14ac:dyDescent="0.3">
      <c r="A63" s="1"/>
      <c r="C63" s="2"/>
      <c r="D63" s="7"/>
      <c r="E63" s="7"/>
      <c r="F63"/>
      <c r="G63"/>
      <c r="H63"/>
      <c r="I63"/>
      <c r="J63"/>
      <c r="K63"/>
      <c r="L63" s="9"/>
      <c r="M63" s="9"/>
      <c r="N63" s="9"/>
      <c r="O63" s="36"/>
      <c r="P63" s="36"/>
      <c r="Q63" s="36"/>
      <c r="R63" s="36"/>
    </row>
    <row r="64" spans="1:29" x14ac:dyDescent="0.3">
      <c r="A64" s="1"/>
      <c r="B64" s="5"/>
      <c r="C64" s="1"/>
      <c r="D64"/>
      <c r="E64"/>
      <c r="F64"/>
      <c r="G64"/>
      <c r="H64"/>
      <c r="I64"/>
      <c r="J64"/>
      <c r="K64"/>
      <c r="L64" s="9"/>
      <c r="M64" s="9"/>
      <c r="N64" s="9"/>
      <c r="O64" s="36"/>
      <c r="P64" s="36"/>
      <c r="Q64" s="36"/>
      <c r="R64" s="36"/>
    </row>
    <row r="65" spans="1:44" x14ac:dyDescent="0.3">
      <c r="A65" s="1"/>
      <c r="B65" s="5"/>
      <c r="C65" s="1"/>
      <c r="D65"/>
      <c r="E65"/>
      <c r="F65"/>
      <c r="G65"/>
      <c r="H65"/>
      <c r="I65"/>
      <c r="J65"/>
      <c r="K65"/>
      <c r="L65" s="9"/>
      <c r="M65" s="9"/>
      <c r="N65" s="9"/>
      <c r="O65" s="36"/>
      <c r="P65" s="36"/>
      <c r="Q65" s="36"/>
      <c r="R65" s="36"/>
    </row>
    <row r="66" spans="1:44" x14ac:dyDescent="0.3">
      <c r="A66" s="1"/>
      <c r="B66" s="5"/>
      <c r="C66" s="1"/>
      <c r="D66"/>
      <c r="E66"/>
      <c r="F66"/>
      <c r="G66"/>
      <c r="H66"/>
      <c r="I66"/>
      <c r="J66"/>
      <c r="K66"/>
      <c r="L66" s="9"/>
      <c r="M66" s="9"/>
      <c r="N66" s="9"/>
      <c r="O66" s="36"/>
      <c r="P66" s="36"/>
      <c r="Q66" s="36"/>
      <c r="R66" s="36"/>
    </row>
    <row r="67" spans="1:44" x14ac:dyDescent="0.3">
      <c r="A67" s="1"/>
      <c r="B67" s="5"/>
      <c r="C67" s="1"/>
      <c r="D67"/>
      <c r="E67"/>
      <c r="F67"/>
      <c r="G67"/>
      <c r="H67"/>
      <c r="I67"/>
      <c r="J67"/>
      <c r="K67"/>
      <c r="L67" s="9"/>
      <c r="M67" s="9"/>
      <c r="N67" s="9"/>
      <c r="O67" s="36"/>
      <c r="P67" s="36"/>
      <c r="Q67" s="36"/>
      <c r="R67" s="36"/>
    </row>
    <row r="68" spans="1:44" x14ac:dyDescent="0.3">
      <c r="A68" s="1"/>
      <c r="B68" s="5"/>
      <c r="C68" s="1"/>
      <c r="D68"/>
      <c r="E68"/>
      <c r="F68"/>
      <c r="G68" s="6"/>
      <c r="H68" s="6"/>
      <c r="I68" s="6"/>
      <c r="J68" s="6"/>
      <c r="K68"/>
      <c r="L68" s="9"/>
      <c r="M68" s="9"/>
      <c r="N68" s="9"/>
      <c r="O68" s="36"/>
      <c r="P68" s="36"/>
      <c r="Q68" s="36"/>
      <c r="R68" s="36"/>
    </row>
    <row r="69" spans="1:44" s="10" customFormat="1" x14ac:dyDescent="0.3">
      <c r="A69" s="1"/>
      <c r="B69" s="5"/>
      <c r="C69" s="1"/>
      <c r="D69"/>
      <c r="E69"/>
      <c r="F69"/>
      <c r="G69" s="6"/>
      <c r="H69" s="6"/>
      <c r="I69" s="6"/>
      <c r="J69" s="6"/>
      <c r="K69"/>
      <c r="L69" s="9"/>
      <c r="M69" s="9"/>
      <c r="N69" s="9"/>
      <c r="O69" s="36"/>
      <c r="P69" s="36"/>
      <c r="Q69" s="36"/>
      <c r="R69" s="36"/>
      <c r="S69" s="35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10" customFormat="1" x14ac:dyDescent="0.3">
      <c r="A70" s="1"/>
      <c r="B70" s="5"/>
      <c r="C70" s="1"/>
      <c r="D70"/>
      <c r="E70"/>
      <c r="F70"/>
      <c r="G70" s="6"/>
      <c r="H70" s="6"/>
      <c r="I70" s="6"/>
      <c r="J70" s="6"/>
      <c r="K70"/>
      <c r="L70" s="9"/>
      <c r="M70" s="9"/>
      <c r="N70" s="9"/>
      <c r="O70" s="36"/>
      <c r="P70" s="36"/>
      <c r="Q70" s="36"/>
      <c r="R70" s="36"/>
      <c r="S70" s="35"/>
      <c r="T70" s="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0" customFormat="1" x14ac:dyDescent="0.3">
      <c r="A71" s="1"/>
      <c r="B71" s="5"/>
      <c r="C71" s="1"/>
      <c r="D71"/>
      <c r="E71"/>
      <c r="F71"/>
      <c r="G71" s="6"/>
      <c r="H71" s="6"/>
      <c r="I71" s="6"/>
      <c r="J71" s="6"/>
      <c r="K71"/>
      <c r="L71" s="9"/>
      <c r="M71" s="9"/>
      <c r="N71" s="9"/>
      <c r="O71" s="36"/>
      <c r="P71" s="36"/>
      <c r="Q71" s="36"/>
      <c r="R71" s="36"/>
      <c r="S71" s="35"/>
      <c r="T71" s="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0" customFormat="1" x14ac:dyDescent="0.3">
      <c r="A72" s="1"/>
      <c r="B72" s="5"/>
      <c r="C72" s="1"/>
      <c r="D72"/>
      <c r="E72"/>
      <c r="F72"/>
      <c r="G72" s="6"/>
      <c r="H72" s="6"/>
      <c r="I72" s="6"/>
      <c r="J72" s="6"/>
      <c r="K72"/>
      <c r="L72" s="9"/>
      <c r="M72" s="9"/>
      <c r="N72" s="9"/>
      <c r="O72" s="36"/>
      <c r="P72" s="36"/>
      <c r="Q72" s="36"/>
      <c r="R72" s="36"/>
      <c r="S72" s="35"/>
      <c r="T72" s="1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0" customFormat="1" x14ac:dyDescent="0.3">
      <c r="A73" s="1"/>
      <c r="B73" s="5"/>
      <c r="C73" s="1"/>
      <c r="D73"/>
      <c r="E73"/>
      <c r="F73"/>
      <c r="G73" s="6"/>
      <c r="H73" s="6"/>
      <c r="I73" s="6"/>
      <c r="J73" s="6"/>
      <c r="K73"/>
      <c r="L73" s="9"/>
      <c r="M73" s="9"/>
      <c r="N73" s="9"/>
      <c r="O73" s="36"/>
      <c r="P73" s="36"/>
      <c r="Q73" s="36"/>
      <c r="R73" s="36"/>
      <c r="S73" s="35"/>
      <c r="T73" s="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0" customFormat="1" x14ac:dyDescent="0.3">
      <c r="A74" s="1"/>
      <c r="B74" s="5"/>
      <c r="C74" s="1"/>
      <c r="D74"/>
      <c r="E74"/>
      <c r="F74"/>
      <c r="G74" s="6"/>
      <c r="H74" s="6"/>
      <c r="I74" s="6"/>
      <c r="J74" s="6"/>
      <c r="K74"/>
      <c r="L74" s="9"/>
      <c r="M74" s="9"/>
      <c r="N74" s="9"/>
      <c r="O74" s="36"/>
      <c r="P74" s="36"/>
      <c r="Q74" s="36"/>
      <c r="R74" s="36"/>
      <c r="S74" s="35"/>
      <c r="T74" s="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10" customFormat="1" x14ac:dyDescent="0.3">
      <c r="A75" s="1"/>
      <c r="B75" s="5"/>
      <c r="C75" s="1"/>
      <c r="D75"/>
      <c r="E75"/>
      <c r="F75"/>
      <c r="G75" s="6"/>
      <c r="H75" s="6"/>
      <c r="I75" s="6"/>
      <c r="J75" s="6"/>
      <c r="K75"/>
      <c r="L75" s="9"/>
      <c r="M75" s="9"/>
      <c r="N75" s="9"/>
      <c r="O75" s="36"/>
      <c r="P75" s="36"/>
      <c r="Q75" s="36"/>
      <c r="R75" s="36"/>
      <c r="S75" s="35"/>
      <c r="T75" s="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10" customFormat="1" x14ac:dyDescent="0.3">
      <c r="A76" s="1"/>
      <c r="B76" s="5"/>
      <c r="C76" s="1"/>
      <c r="D76"/>
      <c r="E76"/>
      <c r="F76"/>
      <c r="G76" s="6"/>
      <c r="H76" s="6"/>
      <c r="I76" s="6"/>
      <c r="J76" s="6"/>
      <c r="K76"/>
      <c r="L76" s="9"/>
      <c r="M76" s="9"/>
      <c r="N76" s="9"/>
      <c r="O76" s="36"/>
      <c r="P76" s="36"/>
      <c r="Q76" s="36"/>
      <c r="R76" s="36"/>
      <c r="S76" s="35"/>
      <c r="T76" s="1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10" customFormat="1" x14ac:dyDescent="0.3">
      <c r="A77" s="1"/>
      <c r="B77" s="5"/>
      <c r="C77" s="1"/>
      <c r="D77"/>
      <c r="E77"/>
      <c r="F77"/>
      <c r="G77" s="6"/>
      <c r="H77" s="6"/>
      <c r="I77" s="6"/>
      <c r="J77" s="6"/>
      <c r="K77"/>
      <c r="L77" s="9"/>
      <c r="M77" s="9"/>
      <c r="N77" s="9"/>
      <c r="O77" s="36"/>
      <c r="P77" s="36"/>
      <c r="Q77" s="36"/>
      <c r="R77" s="36"/>
      <c r="S77" s="35"/>
      <c r="T77" s="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10" customFormat="1" x14ac:dyDescent="0.3">
      <c r="A78" s="1"/>
      <c r="B78" s="5"/>
      <c r="C78" s="1"/>
      <c r="D78"/>
      <c r="E78"/>
      <c r="F78"/>
      <c r="G78" s="6"/>
      <c r="H78" s="6"/>
      <c r="I78" s="6"/>
      <c r="J78" s="6"/>
      <c r="K78"/>
      <c r="L78" s="9"/>
      <c r="M78" s="9"/>
      <c r="N78" s="9"/>
      <c r="O78" s="36"/>
      <c r="P78" s="36"/>
      <c r="Q78" s="36"/>
      <c r="R78" s="36"/>
      <c r="S78" s="35"/>
      <c r="T78" s="1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10" customFormat="1" x14ac:dyDescent="0.3">
      <c r="A79" s="1"/>
      <c r="B79" s="5"/>
      <c r="C79" s="1"/>
      <c r="D79"/>
      <c r="E79"/>
      <c r="F79"/>
      <c r="G79" s="6"/>
      <c r="H79" s="6"/>
      <c r="I79" s="6"/>
      <c r="J79" s="6"/>
      <c r="K79"/>
      <c r="L79" s="9"/>
      <c r="M79" s="9"/>
      <c r="N79" s="9"/>
      <c r="O79" s="36"/>
      <c r="P79" s="36"/>
      <c r="Q79" s="36"/>
      <c r="R79" s="36"/>
      <c r="S79" s="35"/>
      <c r="T79" s="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0" customFormat="1" x14ac:dyDescent="0.3">
      <c r="A80" s="1"/>
      <c r="B80" s="5"/>
      <c r="C80" s="1"/>
      <c r="D80"/>
      <c r="E80"/>
      <c r="F80"/>
      <c r="G80" s="6"/>
      <c r="H80" s="6"/>
      <c r="I80" s="6"/>
      <c r="J80" s="6"/>
      <c r="K80"/>
      <c r="L80" s="9"/>
      <c r="M80" s="9"/>
      <c r="N80" s="9"/>
      <c r="O80" s="36"/>
      <c r="P80" s="36"/>
      <c r="Q80" s="36"/>
      <c r="R80" s="36"/>
      <c r="S80" s="35"/>
      <c r="T80" s="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0" customFormat="1" x14ac:dyDescent="0.3">
      <c r="A81" s="1"/>
      <c r="B81" s="5"/>
      <c r="C81" s="1"/>
      <c r="D81"/>
      <c r="E81"/>
      <c r="F81"/>
      <c r="G81" s="6"/>
      <c r="H81" s="6"/>
      <c r="I81" s="6"/>
      <c r="J81" s="6"/>
      <c r="K81"/>
      <c r="L81" s="9"/>
      <c r="M81" s="9"/>
      <c r="N81" s="9"/>
      <c r="O81" s="36"/>
      <c r="P81" s="36"/>
      <c r="Q81" s="36"/>
      <c r="R81" s="36"/>
      <c r="S81" s="35"/>
      <c r="T81" s="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0" customFormat="1" x14ac:dyDescent="0.3">
      <c r="A82" s="1"/>
      <c r="B82" s="5"/>
      <c r="C82" s="1"/>
      <c r="D82"/>
      <c r="E82"/>
      <c r="F82"/>
      <c r="G82" s="6"/>
      <c r="H82" s="6"/>
      <c r="I82" s="6"/>
      <c r="J82" s="6"/>
      <c r="K82"/>
      <c r="L82" s="9"/>
      <c r="M82" s="9"/>
      <c r="N82" s="9"/>
      <c r="O82" s="36"/>
      <c r="P82" s="36"/>
      <c r="Q82" s="36"/>
      <c r="R82" s="36"/>
      <c r="S82" s="35"/>
      <c r="T82" s="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10" customFormat="1" x14ac:dyDescent="0.3">
      <c r="A83" s="1"/>
      <c r="B83" s="5"/>
      <c r="C83" s="1"/>
      <c r="D83"/>
      <c r="E83"/>
      <c r="F83"/>
      <c r="G83" s="6"/>
      <c r="H83" s="6"/>
      <c r="I83" s="6"/>
      <c r="J83" s="6"/>
      <c r="K83"/>
      <c r="L83" s="9"/>
      <c r="M83" s="9"/>
      <c r="N83" s="9"/>
      <c r="O83" s="36"/>
      <c r="P83" s="36"/>
      <c r="Q83" s="36"/>
      <c r="R83" s="36"/>
      <c r="S83" s="35"/>
      <c r="T83" s="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0" customFormat="1" x14ac:dyDescent="0.3">
      <c r="A84" s="1"/>
      <c r="B84" s="5"/>
      <c r="C84" s="1"/>
      <c r="D84"/>
      <c r="E84"/>
      <c r="F84"/>
      <c r="G84" s="6"/>
      <c r="H84" s="6"/>
      <c r="I84" s="6"/>
      <c r="J84" s="6"/>
      <c r="K84"/>
      <c r="L84" s="9"/>
      <c r="M84" s="9"/>
      <c r="N84" s="9"/>
      <c r="O84" s="36"/>
      <c r="P84" s="36"/>
      <c r="Q84" s="36"/>
      <c r="R84" s="36"/>
      <c r="S84" s="35"/>
      <c r="T84" s="1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0" customFormat="1" x14ac:dyDescent="0.3">
      <c r="A85" s="1"/>
      <c r="B85" s="5"/>
      <c r="C85" s="1"/>
      <c r="D85"/>
      <c r="E85"/>
      <c r="F85"/>
      <c r="G85" s="6"/>
      <c r="H85" s="6"/>
      <c r="I85" s="6"/>
      <c r="J85" s="6"/>
      <c r="K85"/>
      <c r="L85" s="9"/>
      <c r="M85" s="9"/>
      <c r="N85" s="9"/>
      <c r="O85" s="36"/>
      <c r="P85" s="36"/>
      <c r="Q85" s="36"/>
      <c r="R85" s="36"/>
      <c r="S85" s="35"/>
      <c r="T85" s="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0" customFormat="1" x14ac:dyDescent="0.3">
      <c r="A86" s="1"/>
      <c r="B86" s="5"/>
      <c r="C86" s="1"/>
      <c r="D86"/>
      <c r="E86"/>
      <c r="F86"/>
      <c r="G86" s="6"/>
      <c r="H86" s="6"/>
      <c r="I86" s="6"/>
      <c r="J86" s="6"/>
      <c r="K86"/>
      <c r="L86" s="9"/>
      <c r="M86" s="9"/>
      <c r="N86" s="9"/>
      <c r="O86" s="36"/>
      <c r="P86" s="36"/>
      <c r="Q86" s="36"/>
      <c r="R86" s="36"/>
      <c r="S86" s="35"/>
      <c r="T86" s="1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10" customFormat="1" x14ac:dyDescent="0.3">
      <c r="A87" s="1"/>
      <c r="B87" s="5"/>
      <c r="C87" s="1"/>
      <c r="D87"/>
      <c r="E87"/>
      <c r="F87"/>
      <c r="G87" s="6"/>
      <c r="H87" s="6"/>
      <c r="I87" s="6"/>
      <c r="J87" s="6"/>
      <c r="K87"/>
      <c r="L87" s="9"/>
      <c r="M87" s="9"/>
      <c r="N87" s="9"/>
      <c r="O87" s="36"/>
      <c r="P87" s="36"/>
      <c r="Q87" s="36"/>
      <c r="R87" s="36"/>
      <c r="S87" s="35"/>
      <c r="T87" s="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10" customFormat="1" x14ac:dyDescent="0.3">
      <c r="A88" s="1"/>
      <c r="B88" s="5"/>
      <c r="C88" s="1"/>
      <c r="D88"/>
      <c r="E88"/>
      <c r="F88"/>
      <c r="G88" s="6"/>
      <c r="H88" s="6"/>
      <c r="I88" s="6"/>
      <c r="J88" s="6"/>
      <c r="K88"/>
      <c r="L88" s="9"/>
      <c r="M88" s="9"/>
      <c r="N88" s="9"/>
      <c r="O88" s="36"/>
      <c r="P88" s="36"/>
      <c r="Q88" s="36"/>
      <c r="R88" s="36"/>
      <c r="S88" s="35"/>
      <c r="T88" s="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10" customFormat="1" x14ac:dyDescent="0.3">
      <c r="A89" s="1"/>
      <c r="B89" s="5"/>
      <c r="C89" s="1"/>
      <c r="D89"/>
      <c r="E89"/>
      <c r="F89"/>
      <c r="G89" s="6"/>
      <c r="H89" s="6"/>
      <c r="I89" s="6"/>
      <c r="J89" s="6"/>
      <c r="K89"/>
      <c r="L89" s="9"/>
      <c r="M89" s="9"/>
      <c r="N89" s="9"/>
      <c r="O89" s="36"/>
      <c r="P89" s="36"/>
      <c r="Q89" s="36"/>
      <c r="R89" s="36"/>
      <c r="S89" s="35"/>
      <c r="T89" s="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10" customFormat="1" x14ac:dyDescent="0.3">
      <c r="A90" s="1"/>
      <c r="B90" s="5"/>
      <c r="C90" s="1"/>
      <c r="D90"/>
      <c r="E90"/>
      <c r="F90"/>
      <c r="G90" s="6"/>
      <c r="H90" s="6"/>
      <c r="I90" s="6"/>
      <c r="J90" s="6"/>
      <c r="K90"/>
      <c r="L90" s="9"/>
      <c r="M90" s="9"/>
      <c r="N90" s="9"/>
      <c r="O90" s="36"/>
      <c r="P90" s="36"/>
      <c r="Q90" s="36"/>
      <c r="R90" s="36"/>
      <c r="S90" s="35"/>
      <c r="T90" s="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10" customFormat="1" x14ac:dyDescent="0.3">
      <c r="A91" s="1"/>
      <c r="B91" s="5"/>
      <c r="C91" s="1"/>
      <c r="D91"/>
      <c r="E91"/>
      <c r="F91"/>
      <c r="G91" s="6"/>
      <c r="H91" s="6"/>
      <c r="I91" s="6"/>
      <c r="J91" s="6"/>
      <c r="K91"/>
      <c r="L91" s="9"/>
      <c r="M91" s="9"/>
      <c r="N91" s="9"/>
      <c r="O91" s="36"/>
      <c r="P91" s="36"/>
      <c r="Q91" s="36"/>
      <c r="R91" s="36"/>
      <c r="S91" s="35"/>
      <c r="T91" s="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10" customFormat="1" x14ac:dyDescent="0.3">
      <c r="A92" s="1"/>
      <c r="B92" s="5"/>
      <c r="C92" s="1"/>
      <c r="D92"/>
      <c r="E92"/>
      <c r="F92"/>
      <c r="G92" s="6"/>
      <c r="H92" s="6"/>
      <c r="I92" s="6"/>
      <c r="J92" s="6"/>
      <c r="K92"/>
      <c r="L92" s="9"/>
      <c r="M92" s="9"/>
      <c r="N92" s="9"/>
      <c r="O92" s="36"/>
      <c r="P92" s="36"/>
      <c r="Q92" s="36"/>
      <c r="R92" s="36"/>
      <c r="S92" s="35"/>
      <c r="T92" s="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10" customFormat="1" x14ac:dyDescent="0.3">
      <c r="A93" s="1"/>
      <c r="B93" s="5"/>
      <c r="C93" s="1"/>
      <c r="D93"/>
      <c r="E93"/>
      <c r="F93"/>
      <c r="G93" s="6"/>
      <c r="H93" s="6"/>
      <c r="I93" s="6"/>
      <c r="J93" s="6"/>
      <c r="K93"/>
      <c r="L93" s="9"/>
      <c r="M93" s="9"/>
      <c r="N93" s="9"/>
      <c r="O93" s="36"/>
      <c r="P93" s="36"/>
      <c r="Q93" s="36"/>
      <c r="R93" s="36"/>
      <c r="S93" s="35"/>
      <c r="T93" s="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10" customFormat="1" x14ac:dyDescent="0.3">
      <c r="A94" s="1"/>
      <c r="B94" s="5"/>
      <c r="C94" s="1"/>
      <c r="D94"/>
      <c r="E94"/>
      <c r="F94"/>
      <c r="G94" s="6"/>
      <c r="H94" s="6"/>
      <c r="I94" s="6"/>
      <c r="J94" s="6"/>
      <c r="K94"/>
      <c r="L94" s="9"/>
      <c r="M94" s="9"/>
      <c r="N94" s="9"/>
      <c r="O94" s="36"/>
      <c r="P94" s="36"/>
      <c r="Q94" s="36"/>
      <c r="R94" s="36"/>
      <c r="S94" s="35"/>
      <c r="T94" s="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0" customFormat="1" x14ac:dyDescent="0.3">
      <c r="A95" s="1"/>
      <c r="B95" s="5"/>
      <c r="C95" s="1"/>
      <c r="D95"/>
      <c r="E95"/>
      <c r="F95"/>
      <c r="G95" s="6"/>
      <c r="H95" s="6"/>
      <c r="I95" s="6"/>
      <c r="J95" s="6"/>
      <c r="K95"/>
      <c r="L95" s="9"/>
      <c r="M95" s="9"/>
      <c r="N95" s="9"/>
      <c r="O95" s="36"/>
      <c r="P95" s="36"/>
      <c r="Q95" s="36"/>
      <c r="R95" s="36"/>
      <c r="S95" s="35"/>
      <c r="T95" s="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0" customFormat="1" x14ac:dyDescent="0.3">
      <c r="A96" s="1"/>
      <c r="B96" s="5"/>
      <c r="C96" s="1"/>
      <c r="D96"/>
      <c r="E96"/>
      <c r="F96"/>
      <c r="G96" s="6"/>
      <c r="H96" s="6"/>
      <c r="I96" s="6"/>
      <c r="J96" s="6"/>
      <c r="K96"/>
      <c r="L96" s="9"/>
      <c r="M96" s="9"/>
      <c r="N96" s="9"/>
      <c r="O96" s="36"/>
      <c r="P96" s="36"/>
      <c r="Q96" s="36"/>
      <c r="R96" s="36"/>
      <c r="S96" s="35"/>
      <c r="T96" s="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0" customFormat="1" x14ac:dyDescent="0.3">
      <c r="A97" s="1"/>
      <c r="B97" s="5"/>
      <c r="C97" s="1"/>
      <c r="D97"/>
      <c r="E97"/>
      <c r="F97"/>
      <c r="G97" s="6"/>
      <c r="H97" s="6"/>
      <c r="I97" s="6"/>
      <c r="J97" s="6"/>
      <c r="K97"/>
      <c r="L97" s="9"/>
      <c r="M97" s="9"/>
      <c r="N97" s="9"/>
      <c r="O97" s="36"/>
      <c r="P97" s="36"/>
      <c r="Q97" s="36"/>
      <c r="R97" s="36"/>
      <c r="S97" s="35"/>
      <c r="T97" s="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10" customFormat="1" x14ac:dyDescent="0.3">
      <c r="A98" s="1"/>
      <c r="B98" s="5"/>
      <c r="C98" s="1"/>
      <c r="D98"/>
      <c r="E98"/>
      <c r="F98"/>
      <c r="G98" s="6"/>
      <c r="H98" s="6"/>
      <c r="I98" s="6"/>
      <c r="J98" s="6"/>
      <c r="K98"/>
      <c r="L98" s="9"/>
      <c r="M98" s="9"/>
      <c r="N98" s="9"/>
      <c r="O98" s="36"/>
      <c r="P98" s="36"/>
      <c r="Q98" s="36"/>
      <c r="R98" s="36"/>
      <c r="S98" s="35"/>
      <c r="T98" s="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10" customFormat="1" x14ac:dyDescent="0.3">
      <c r="A99" s="1"/>
      <c r="B99" s="5"/>
      <c r="C99" s="1"/>
      <c r="D99"/>
      <c r="E99"/>
      <c r="F99"/>
      <c r="G99" s="6"/>
      <c r="H99" s="6"/>
      <c r="I99" s="6"/>
      <c r="J99" s="6"/>
      <c r="K99"/>
      <c r="L99" s="9"/>
      <c r="M99" s="9"/>
      <c r="N99" s="9"/>
      <c r="O99" s="36"/>
      <c r="P99" s="36"/>
      <c r="Q99" s="36"/>
      <c r="R99" s="36"/>
      <c r="S99" s="35"/>
      <c r="T99" s="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10" customFormat="1" x14ac:dyDescent="0.3">
      <c r="A100" s="1"/>
      <c r="B100" s="5"/>
      <c r="C100" s="1"/>
      <c r="D100"/>
      <c r="E100"/>
      <c r="F100"/>
      <c r="G100" s="6"/>
      <c r="H100" s="6"/>
      <c r="I100" s="6"/>
      <c r="J100" s="6"/>
      <c r="K100"/>
      <c r="L100" s="9"/>
      <c r="M100" s="9"/>
      <c r="N100" s="9"/>
      <c r="O100" s="36"/>
      <c r="P100" s="36"/>
      <c r="Q100" s="36"/>
      <c r="R100" s="36"/>
      <c r="S100" s="35"/>
      <c r="T100" s="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10" customFormat="1" x14ac:dyDescent="0.3">
      <c r="A101" s="1"/>
      <c r="B101" s="5"/>
      <c r="C101" s="1"/>
      <c r="D101"/>
      <c r="E101"/>
      <c r="F101"/>
      <c r="G101" s="6"/>
      <c r="H101" s="6"/>
      <c r="I101" s="6"/>
      <c r="J101" s="6"/>
      <c r="K101"/>
      <c r="L101" s="9"/>
      <c r="M101" s="9"/>
      <c r="N101" s="9"/>
      <c r="O101" s="36"/>
      <c r="P101" s="36"/>
      <c r="Q101" s="36"/>
      <c r="R101" s="36"/>
      <c r="S101" s="35"/>
      <c r="T101" s="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10" customFormat="1" x14ac:dyDescent="0.3">
      <c r="A102" s="1"/>
      <c r="B102" s="5"/>
      <c r="C102" s="1"/>
      <c r="D102"/>
      <c r="E102"/>
      <c r="F102"/>
      <c r="G102" s="6"/>
      <c r="H102" s="6"/>
      <c r="I102" s="6"/>
      <c r="J102" s="6"/>
      <c r="K102"/>
      <c r="L102" s="9"/>
      <c r="M102" s="9"/>
      <c r="N102" s="9"/>
      <c r="O102" s="36"/>
      <c r="P102" s="36"/>
      <c r="Q102" s="36"/>
      <c r="R102" s="36"/>
      <c r="S102" s="35"/>
      <c r="T102" s="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10" customFormat="1" x14ac:dyDescent="0.3">
      <c r="A103" s="1"/>
      <c r="B103" s="5"/>
      <c r="C103" s="1"/>
      <c r="D103"/>
      <c r="E103"/>
      <c r="F103"/>
      <c r="G103" s="6"/>
      <c r="H103" s="6"/>
      <c r="I103" s="6"/>
      <c r="J103" s="6"/>
      <c r="K103"/>
      <c r="L103" s="9"/>
      <c r="M103" s="9"/>
      <c r="N103" s="9"/>
      <c r="O103" s="36"/>
      <c r="P103" s="36"/>
      <c r="Q103" s="36"/>
      <c r="R103" s="36"/>
      <c r="S103" s="35"/>
      <c r="T103" s="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10" customFormat="1" x14ac:dyDescent="0.3">
      <c r="A104" s="1"/>
      <c r="B104" s="5"/>
      <c r="C104" s="1"/>
      <c r="D104"/>
      <c r="E104"/>
      <c r="F104"/>
      <c r="G104" s="6"/>
      <c r="H104" s="6"/>
      <c r="I104" s="6"/>
      <c r="J104" s="6"/>
      <c r="K104"/>
      <c r="L104" s="9"/>
      <c r="M104" s="9"/>
      <c r="N104" s="9"/>
      <c r="O104" s="36"/>
      <c r="P104" s="36"/>
      <c r="Q104" s="36"/>
      <c r="R104" s="36"/>
      <c r="S104" s="35"/>
      <c r="T104" s="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10" customFormat="1" x14ac:dyDescent="0.3">
      <c r="A105" s="1"/>
      <c r="B105" s="5"/>
      <c r="C105" s="1"/>
      <c r="D105"/>
      <c r="E105"/>
      <c r="F105"/>
      <c r="G105" s="6"/>
      <c r="H105" s="6"/>
      <c r="I105" s="6"/>
      <c r="J105" s="6"/>
      <c r="K105"/>
      <c r="L105" s="9"/>
      <c r="M105" s="9"/>
      <c r="N105" s="9"/>
      <c r="O105" s="36"/>
      <c r="P105" s="36"/>
      <c r="Q105" s="36"/>
      <c r="R105" s="36"/>
      <c r="S105" s="35"/>
      <c r="T105" s="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10" customFormat="1" x14ac:dyDescent="0.3">
      <c r="A106" s="1"/>
      <c r="B106" s="5"/>
      <c r="C106" s="1"/>
      <c r="D106"/>
      <c r="E106"/>
      <c r="F106"/>
      <c r="G106" s="6"/>
      <c r="H106" s="6"/>
      <c r="I106" s="6"/>
      <c r="J106" s="6"/>
      <c r="K106"/>
      <c r="L106" s="9"/>
      <c r="M106" s="9"/>
      <c r="N106" s="9"/>
      <c r="O106" s="36"/>
      <c r="P106" s="36"/>
      <c r="Q106" s="36"/>
      <c r="R106" s="36"/>
      <c r="S106" s="35"/>
      <c r="T106" s="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0" customFormat="1" x14ac:dyDescent="0.3">
      <c r="A107" s="1"/>
      <c r="B107" s="5"/>
      <c r="C107" s="1"/>
      <c r="D107"/>
      <c r="E107"/>
      <c r="F107"/>
      <c r="G107" s="6"/>
      <c r="H107" s="6"/>
      <c r="I107" s="6"/>
      <c r="J107" s="6"/>
      <c r="K107"/>
      <c r="L107" s="9"/>
      <c r="M107" s="9"/>
      <c r="N107" s="9"/>
      <c r="O107" s="36"/>
      <c r="P107" s="36"/>
      <c r="Q107" s="36"/>
      <c r="R107" s="36"/>
      <c r="S107" s="35"/>
      <c r="T107" s="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0" customFormat="1" x14ac:dyDescent="0.3">
      <c r="A108" s="3"/>
      <c r="B108" s="5"/>
      <c r="C108" s="1"/>
      <c r="D108"/>
      <c r="E108"/>
      <c r="F108"/>
      <c r="G108" s="6"/>
      <c r="H108" s="6"/>
      <c r="I108" s="6"/>
      <c r="J108" s="6"/>
      <c r="K108"/>
      <c r="L108" s="9"/>
      <c r="M108" s="9"/>
      <c r="N108" s="9"/>
      <c r="O108" s="36"/>
      <c r="P108" s="36"/>
      <c r="Q108" s="36"/>
      <c r="R108" s="36"/>
      <c r="S108" s="35"/>
      <c r="T108" s="1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x14ac:dyDescent="0.3">
      <c r="B109" s="5"/>
      <c r="C109" s="1"/>
      <c r="D109"/>
      <c r="E109"/>
      <c r="F109"/>
      <c r="G109" s="6"/>
      <c r="H109" s="6"/>
      <c r="I109" s="6"/>
      <c r="J109" s="6"/>
      <c r="K109"/>
      <c r="L109" s="9"/>
      <c r="M109" s="9"/>
      <c r="N109" s="9"/>
      <c r="O109" s="36"/>
      <c r="P109" s="36"/>
      <c r="Q109" s="36"/>
      <c r="R109" s="36"/>
    </row>
    <row r="110" spans="1:44" x14ac:dyDescent="0.3">
      <c r="B110" s="5"/>
      <c r="C110" s="1"/>
      <c r="D110"/>
      <c r="E110"/>
      <c r="F110"/>
      <c r="G110" s="6"/>
      <c r="H110" s="6"/>
      <c r="I110" s="6"/>
      <c r="J110" s="6"/>
      <c r="K110"/>
      <c r="L110" s="9"/>
      <c r="M110" s="9"/>
      <c r="N110" s="9"/>
      <c r="O110" s="36"/>
      <c r="P110" s="36"/>
      <c r="Q110" s="36"/>
      <c r="R110" s="36"/>
    </row>
    <row r="111" spans="1:44" s="35" customFormat="1" x14ac:dyDescent="0.3">
      <c r="A111" s="3"/>
      <c r="B111" s="5"/>
      <c r="C111" s="1"/>
      <c r="D111"/>
      <c r="E111"/>
      <c r="F111"/>
      <c r="G111" s="6"/>
      <c r="H111" s="6"/>
      <c r="I111" s="6"/>
      <c r="J111" s="6"/>
      <c r="K111"/>
      <c r="L111" s="9"/>
      <c r="M111" s="9"/>
      <c r="N111" s="9"/>
      <c r="O111" s="36"/>
      <c r="P111" s="36"/>
      <c r="Q111" s="36"/>
      <c r="R111" s="36"/>
      <c r="T111" s="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35" customFormat="1" x14ac:dyDescent="0.3">
      <c r="A112" s="3"/>
      <c r="B112" s="5"/>
      <c r="C112" s="1"/>
      <c r="D112"/>
      <c r="E112"/>
      <c r="F112"/>
      <c r="G112" s="6"/>
      <c r="H112" s="6"/>
      <c r="I112" s="6"/>
      <c r="J112" s="6"/>
      <c r="K112"/>
      <c r="L112" s="9"/>
      <c r="M112" s="9"/>
      <c r="N112" s="9"/>
      <c r="O112" s="36"/>
      <c r="P112" s="36"/>
      <c r="Q112" s="36"/>
      <c r="R112" s="36"/>
      <c r="T112" s="1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</sheetData>
  <mergeCells count="32">
    <mergeCell ref="K58:P58"/>
    <mergeCell ref="C58:G58"/>
    <mergeCell ref="A60:S60"/>
    <mergeCell ref="H4:H5"/>
    <mergeCell ref="O4:O5"/>
    <mergeCell ref="A12:S12"/>
    <mergeCell ref="R4:R5"/>
    <mergeCell ref="S4:S5"/>
    <mergeCell ref="A6:S6"/>
    <mergeCell ref="A18:S18"/>
    <mergeCell ref="A29:S29"/>
    <mergeCell ref="A45:S45"/>
    <mergeCell ref="M4:M5"/>
    <mergeCell ref="N4:N5"/>
    <mergeCell ref="P4:P5"/>
    <mergeCell ref="Q4:Q5"/>
    <mergeCell ref="L4:L5"/>
    <mergeCell ref="A1:S1"/>
    <mergeCell ref="B2:D2"/>
    <mergeCell ref="E2:N2"/>
    <mergeCell ref="R2:S2"/>
    <mergeCell ref="A3:S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</mergeCells>
  <pageMargins left="0.23622047244094488" right="0.23622047244094488" top="0.3543307086614173" bottom="0.3543307086614173" header="0.31496062992125984" footer="0.31496062992125984"/>
  <pageSetup paperSize="9" scale="3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R123"/>
  <sheetViews>
    <sheetView topLeftCell="A43" zoomScale="55" zoomScaleNormal="55" workbookViewId="0">
      <selection activeCell="S46" sqref="S46"/>
    </sheetView>
  </sheetViews>
  <sheetFormatPr defaultRowHeight="23.4" x14ac:dyDescent="0.3"/>
  <cols>
    <col min="1" max="1" width="5.109375" style="3" customWidth="1"/>
    <col min="2" max="2" width="29.6640625" style="4" customWidth="1"/>
    <col min="3" max="3" width="6.5546875" style="3" customWidth="1"/>
    <col min="4" max="4" width="12.6640625" style="3" customWidth="1"/>
    <col min="5" max="5" width="13.6640625" style="3" customWidth="1"/>
    <col min="6" max="6" width="11" style="3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3" customWidth="1"/>
    <col min="12" max="14" width="13.5546875" style="8" customWidth="1"/>
    <col min="15" max="18" width="13.5546875" style="34" customWidth="1"/>
    <col min="19" max="19" width="13.5546875" style="35" customWidth="1"/>
    <col min="20" max="20" width="9.109375" style="1" customWidth="1"/>
  </cols>
  <sheetData>
    <row r="1" spans="1:20" s="51" customFormat="1" ht="31.2" customHeight="1" x14ac:dyDescent="0.4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57"/>
    </row>
    <row r="2" spans="1:20" s="51" customFormat="1" ht="31.2" customHeight="1" x14ac:dyDescent="0.4">
      <c r="A2" s="52"/>
      <c r="B2" s="122" t="str">
        <f>' title page'!D16</f>
        <v>г.Севастополь, ул.Доронина, д.4</v>
      </c>
      <c r="C2" s="122"/>
      <c r="D2" s="122"/>
      <c r="E2" s="127" t="str">
        <f>' title page'!D15</f>
        <v>VI-й Открытый Чемпионат Севастополя по стритлифтингу</v>
      </c>
      <c r="F2" s="127"/>
      <c r="G2" s="127"/>
      <c r="H2" s="127"/>
      <c r="I2" s="127"/>
      <c r="J2" s="127"/>
      <c r="K2" s="127"/>
      <c r="L2" s="127"/>
      <c r="M2" s="127"/>
      <c r="N2" s="127"/>
      <c r="O2" s="83"/>
      <c r="P2" s="61"/>
      <c r="Q2" s="61"/>
      <c r="R2" s="121">
        <f>' title page'!D17</f>
        <v>44619</v>
      </c>
      <c r="S2" s="121"/>
      <c r="T2" s="57"/>
    </row>
    <row r="3" spans="1:20" s="14" customFormat="1" ht="22.95" customHeight="1" x14ac:dyDescent="0.3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0" s="14" customFormat="1" ht="22.95" customHeight="1" x14ac:dyDescent="0.3">
      <c r="A4" s="94" t="s">
        <v>15</v>
      </c>
      <c r="B4" s="94" t="s">
        <v>16</v>
      </c>
      <c r="C4" s="94" t="s">
        <v>17</v>
      </c>
      <c r="D4" s="94" t="s">
        <v>18</v>
      </c>
      <c r="E4" s="94" t="s">
        <v>19</v>
      </c>
      <c r="F4" s="94" t="s">
        <v>20</v>
      </c>
      <c r="G4" s="94" t="s">
        <v>21</v>
      </c>
      <c r="H4" s="94" t="s">
        <v>22</v>
      </c>
      <c r="I4" s="94" t="s">
        <v>23</v>
      </c>
      <c r="J4" s="125" t="s">
        <v>24</v>
      </c>
      <c r="K4" s="125" t="s">
        <v>25</v>
      </c>
      <c r="L4" s="94" t="s">
        <v>26</v>
      </c>
      <c r="M4" s="96" t="s">
        <v>57</v>
      </c>
      <c r="N4" s="95" t="s">
        <v>58</v>
      </c>
      <c r="O4" s="95" t="s">
        <v>30</v>
      </c>
      <c r="P4" s="151" t="s">
        <v>59</v>
      </c>
      <c r="Q4" s="124" t="s">
        <v>32</v>
      </c>
      <c r="R4" s="94" t="s">
        <v>34</v>
      </c>
      <c r="S4" s="94" t="s">
        <v>35</v>
      </c>
    </row>
    <row r="5" spans="1:20" s="14" customFormat="1" ht="22.9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126"/>
      <c r="K5" s="126"/>
      <c r="L5" s="94"/>
      <c r="M5" s="96"/>
      <c r="N5" s="95"/>
      <c r="O5" s="95"/>
      <c r="P5" s="151"/>
      <c r="Q5" s="124"/>
      <c r="R5" s="94"/>
      <c r="S5" s="94"/>
    </row>
    <row r="6" spans="1:20" s="14" customFormat="1" ht="22.2" customHeight="1" x14ac:dyDescent="0.3">
      <c r="A6" s="150" t="s">
        <v>64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20" s="14" customFormat="1" ht="28.95" customHeight="1" x14ac:dyDescent="0.3">
      <c r="A7" s="15">
        <v>1</v>
      </c>
      <c r="B7" s="15"/>
      <c r="C7" s="64" t="s">
        <v>42</v>
      </c>
      <c r="D7" s="21"/>
      <c r="E7" s="21">
        <f>R2</f>
        <v>44619</v>
      </c>
      <c r="F7" s="49" t="e">
        <f ca="1">INT(_xll.ДОЛЯГОДА(D7,E7))</f>
        <v>#NAME?</v>
      </c>
      <c r="G7" s="15"/>
      <c r="H7" s="15"/>
      <c r="I7" s="15"/>
      <c r="J7" s="15"/>
      <c r="K7" s="24"/>
      <c r="L7" s="41"/>
      <c r="M7" s="81">
        <v>8</v>
      </c>
      <c r="N7" s="26"/>
      <c r="O7" s="38"/>
      <c r="P7" s="63">
        <f>N7*O7+N7</f>
        <v>0</v>
      </c>
      <c r="Q7" s="65"/>
      <c r="R7" s="24"/>
      <c r="S7" s="39"/>
    </row>
    <row r="8" spans="1:20" s="14" customFormat="1" ht="28.95" customHeight="1" x14ac:dyDescent="0.3">
      <c r="A8" s="15">
        <v>2</v>
      </c>
      <c r="B8" s="15"/>
      <c r="C8" s="64" t="s">
        <v>42</v>
      </c>
      <c r="D8" s="21"/>
      <c r="E8" s="21">
        <f>R2</f>
        <v>44619</v>
      </c>
      <c r="F8" s="49" t="e">
        <f ca="1">INT(_xll.ДОЛЯГОДА(D8,E8))</f>
        <v>#NAME?</v>
      </c>
      <c r="G8" s="15"/>
      <c r="H8" s="15"/>
      <c r="I8" s="15"/>
      <c r="J8" s="15"/>
      <c r="K8" s="24"/>
      <c r="L8" s="41"/>
      <c r="M8" s="81">
        <v>8</v>
      </c>
      <c r="N8" s="62"/>
      <c r="O8" s="38"/>
      <c r="P8" s="63">
        <f>N8*O8+N8</f>
        <v>0</v>
      </c>
      <c r="Q8" s="65"/>
      <c r="R8" s="24"/>
      <c r="S8" s="39"/>
      <c r="T8" s="13"/>
    </row>
    <row r="9" spans="1:20" s="14" customFormat="1" ht="28.95" customHeight="1" x14ac:dyDescent="0.3">
      <c r="A9" s="15">
        <v>3</v>
      </c>
      <c r="B9" s="15"/>
      <c r="C9" s="64" t="s">
        <v>42</v>
      </c>
      <c r="D9" s="21"/>
      <c r="E9" s="21">
        <f>R2</f>
        <v>44619</v>
      </c>
      <c r="F9" s="49" t="e">
        <f ca="1">INT(_xll.ДОЛЯГОДА(D9,E9))</f>
        <v>#NAME?</v>
      </c>
      <c r="G9" s="15"/>
      <c r="H9" s="15"/>
      <c r="I9" s="15"/>
      <c r="J9" s="15"/>
      <c r="K9" s="24"/>
      <c r="L9" s="41"/>
      <c r="M9" s="81">
        <v>8</v>
      </c>
      <c r="N9" s="62"/>
      <c r="O9" s="38"/>
      <c r="P9" s="63">
        <f>N9*O9+N9</f>
        <v>0</v>
      </c>
      <c r="Q9" s="65"/>
      <c r="R9" s="24"/>
      <c r="S9" s="39"/>
      <c r="T9" s="13"/>
    </row>
    <row r="10" spans="1:20" s="14" customFormat="1" ht="28.95" customHeight="1" x14ac:dyDescent="0.3">
      <c r="A10" s="15">
        <v>4</v>
      </c>
      <c r="B10" s="15"/>
      <c r="C10" s="64" t="s">
        <v>42</v>
      </c>
      <c r="D10" s="21"/>
      <c r="E10" s="21">
        <f>R2</f>
        <v>44619</v>
      </c>
      <c r="F10" s="49" t="e">
        <f ca="1">INT(_xll.ДОЛЯГОДА(D10,E10))</f>
        <v>#NAME?</v>
      </c>
      <c r="G10" s="15"/>
      <c r="H10" s="15"/>
      <c r="I10" s="15"/>
      <c r="J10" s="15"/>
      <c r="K10" s="24"/>
      <c r="L10" s="41"/>
      <c r="M10" s="81">
        <v>8</v>
      </c>
      <c r="N10" s="62"/>
      <c r="O10" s="38"/>
      <c r="P10" s="63">
        <f>N10*O10+N10</f>
        <v>0</v>
      </c>
      <c r="Q10" s="65"/>
      <c r="R10" s="24"/>
      <c r="S10" s="39"/>
      <c r="T10" s="13"/>
    </row>
    <row r="11" spans="1:20" s="14" customFormat="1" ht="28.95" customHeight="1" x14ac:dyDescent="0.3">
      <c r="A11" s="15">
        <v>5</v>
      </c>
      <c r="B11" s="15"/>
      <c r="C11" s="64" t="s">
        <v>42</v>
      </c>
      <c r="D11" s="21"/>
      <c r="E11" s="21">
        <f>R2</f>
        <v>44619</v>
      </c>
      <c r="F11" s="49" t="e">
        <f ca="1">INT(_xll.ДОЛЯГОДА(D11,E11))</f>
        <v>#NAME?</v>
      </c>
      <c r="G11" s="15"/>
      <c r="H11" s="15"/>
      <c r="I11" s="15"/>
      <c r="J11" s="15"/>
      <c r="K11" s="24"/>
      <c r="L11" s="41"/>
      <c r="M11" s="81">
        <v>8</v>
      </c>
      <c r="N11" s="62"/>
      <c r="O11" s="38"/>
      <c r="P11" s="63">
        <f>N11*O11+N11</f>
        <v>0</v>
      </c>
      <c r="Q11" s="65"/>
      <c r="R11" s="24"/>
      <c r="S11" s="39"/>
      <c r="T11" s="13"/>
    </row>
    <row r="12" spans="1:20" s="14" customFormat="1" ht="22.2" customHeight="1" x14ac:dyDescent="0.3">
      <c r="A12" s="150" t="s">
        <v>65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20" s="14" customFormat="1" ht="28.95" customHeight="1" x14ac:dyDescent="0.3">
      <c r="A13" s="15">
        <v>1</v>
      </c>
      <c r="B13" s="15"/>
      <c r="C13" s="64" t="s">
        <v>42</v>
      </c>
      <c r="D13" s="21"/>
      <c r="E13" s="21">
        <f>R2</f>
        <v>44619</v>
      </c>
      <c r="F13" s="49" t="e">
        <f ca="1">INT(_xll.ДОЛЯГОДА(D13,E13))</f>
        <v>#NAME?</v>
      </c>
      <c r="G13" s="15"/>
      <c r="H13" s="15"/>
      <c r="I13" s="15"/>
      <c r="J13" s="15"/>
      <c r="K13" s="24"/>
      <c r="L13" s="41"/>
      <c r="M13" s="81">
        <v>12</v>
      </c>
      <c r="N13" s="26"/>
      <c r="O13" s="38"/>
      <c r="P13" s="63">
        <f>N13*O13+N13</f>
        <v>0</v>
      </c>
      <c r="Q13" s="65"/>
      <c r="R13" s="24"/>
      <c r="S13" s="39"/>
    </row>
    <row r="14" spans="1:20" s="14" customFormat="1" ht="28.95" customHeight="1" x14ac:dyDescent="0.3">
      <c r="A14" s="15">
        <v>2</v>
      </c>
      <c r="B14" s="15"/>
      <c r="C14" s="64" t="s">
        <v>42</v>
      </c>
      <c r="D14" s="21"/>
      <c r="E14" s="21">
        <f>R2</f>
        <v>44619</v>
      </c>
      <c r="F14" s="49" t="e">
        <f ca="1">INT(_xll.ДОЛЯГОДА(D14,E14))</f>
        <v>#NAME?</v>
      </c>
      <c r="G14" s="15"/>
      <c r="H14" s="15"/>
      <c r="I14" s="15"/>
      <c r="J14" s="15"/>
      <c r="K14" s="24"/>
      <c r="L14" s="41"/>
      <c r="M14" s="81">
        <v>12</v>
      </c>
      <c r="N14" s="62"/>
      <c r="O14" s="38"/>
      <c r="P14" s="63">
        <f>N14*O14+N14</f>
        <v>0</v>
      </c>
      <c r="Q14" s="65"/>
      <c r="R14" s="24"/>
      <c r="S14" s="39"/>
      <c r="T14" s="13"/>
    </row>
    <row r="15" spans="1:20" s="14" customFormat="1" ht="28.95" customHeight="1" x14ac:dyDescent="0.3">
      <c r="A15" s="15">
        <v>3</v>
      </c>
      <c r="B15" s="15"/>
      <c r="C15" s="64" t="s">
        <v>42</v>
      </c>
      <c r="D15" s="21"/>
      <c r="E15" s="21">
        <f>R2</f>
        <v>44619</v>
      </c>
      <c r="F15" s="49" t="e">
        <f ca="1">INT(_xll.ДОЛЯГОДА(D15,E15))</f>
        <v>#NAME?</v>
      </c>
      <c r="G15" s="15"/>
      <c r="H15" s="15"/>
      <c r="I15" s="15"/>
      <c r="J15" s="15"/>
      <c r="K15" s="24"/>
      <c r="L15" s="41"/>
      <c r="M15" s="81">
        <v>12</v>
      </c>
      <c r="N15" s="62"/>
      <c r="O15" s="38"/>
      <c r="P15" s="63">
        <f>N15*O15+N15</f>
        <v>0</v>
      </c>
      <c r="Q15" s="65"/>
      <c r="R15" s="24"/>
      <c r="S15" s="39"/>
      <c r="T15" s="13"/>
    </row>
    <row r="16" spans="1:20" s="14" customFormat="1" ht="28.95" customHeight="1" x14ac:dyDescent="0.3">
      <c r="A16" s="15">
        <v>4</v>
      </c>
      <c r="B16" s="15"/>
      <c r="C16" s="64" t="s">
        <v>42</v>
      </c>
      <c r="D16" s="21"/>
      <c r="E16" s="21">
        <f>R2</f>
        <v>44619</v>
      </c>
      <c r="F16" s="49" t="e">
        <f ca="1">INT(_xll.ДОЛЯГОДА(D16,E16))</f>
        <v>#NAME?</v>
      </c>
      <c r="G16" s="15"/>
      <c r="H16" s="15"/>
      <c r="I16" s="15"/>
      <c r="J16" s="15"/>
      <c r="K16" s="24"/>
      <c r="L16" s="41"/>
      <c r="M16" s="81">
        <v>12</v>
      </c>
      <c r="N16" s="62"/>
      <c r="O16" s="38"/>
      <c r="P16" s="63">
        <f>N16*O16+N16</f>
        <v>0</v>
      </c>
      <c r="Q16" s="65"/>
      <c r="R16" s="24"/>
      <c r="S16" s="39"/>
      <c r="T16" s="13"/>
    </row>
    <row r="17" spans="1:20" s="14" customFormat="1" ht="28.95" customHeight="1" x14ac:dyDescent="0.3">
      <c r="A17" s="15">
        <v>5</v>
      </c>
      <c r="B17" s="15"/>
      <c r="C17" s="64" t="s">
        <v>42</v>
      </c>
      <c r="D17" s="21"/>
      <c r="E17" s="21">
        <f>R2</f>
        <v>44619</v>
      </c>
      <c r="F17" s="49" t="e">
        <f ca="1">INT(_xll.ДОЛЯГОДА(D17,E17))</f>
        <v>#NAME?</v>
      </c>
      <c r="G17" s="15"/>
      <c r="H17" s="15"/>
      <c r="I17" s="15"/>
      <c r="J17" s="15"/>
      <c r="K17" s="24"/>
      <c r="L17" s="41"/>
      <c r="M17" s="81">
        <v>12</v>
      </c>
      <c r="N17" s="62"/>
      <c r="O17" s="38"/>
      <c r="P17" s="63">
        <f>N17*O17+N17</f>
        <v>0</v>
      </c>
      <c r="Q17" s="65"/>
      <c r="R17" s="24"/>
      <c r="S17" s="39"/>
      <c r="T17" s="13"/>
    </row>
    <row r="18" spans="1:20" s="14" customFormat="1" ht="22.2" customHeight="1" x14ac:dyDescent="0.3">
      <c r="A18" s="150" t="s">
        <v>66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3"/>
    </row>
    <row r="19" spans="1:20" s="14" customFormat="1" ht="28.95" customHeight="1" x14ac:dyDescent="0.3">
      <c r="A19" s="15">
        <v>1</v>
      </c>
      <c r="B19" s="15" t="s">
        <v>87</v>
      </c>
      <c r="C19" s="15" t="s">
        <v>44</v>
      </c>
      <c r="D19" s="21">
        <v>38419</v>
      </c>
      <c r="E19" s="21">
        <f>R2</f>
        <v>44619</v>
      </c>
      <c r="F19" s="49">
        <f>INT(YEARFRAC(D19,E19))</f>
        <v>16</v>
      </c>
      <c r="G19" s="15" t="s">
        <v>88</v>
      </c>
      <c r="H19" s="15"/>
      <c r="I19" s="15"/>
      <c r="J19" s="15"/>
      <c r="K19" s="24"/>
      <c r="L19" s="41"/>
      <c r="M19" s="81">
        <v>16</v>
      </c>
      <c r="N19" s="26"/>
      <c r="O19" s="38"/>
      <c r="P19" s="63">
        <f t="shared" ref="P19:P28" si="0">N19*O19+N19</f>
        <v>0</v>
      </c>
      <c r="Q19" s="65"/>
      <c r="R19" s="24"/>
      <c r="S19" s="39"/>
    </row>
    <row r="20" spans="1:20" s="14" customFormat="1" ht="28.95" customHeight="1" x14ac:dyDescent="0.3">
      <c r="A20" s="15">
        <v>2</v>
      </c>
      <c r="B20" s="15" t="s">
        <v>83</v>
      </c>
      <c r="C20" s="67" t="s">
        <v>44</v>
      </c>
      <c r="D20" s="21">
        <v>38804</v>
      </c>
      <c r="E20" s="21">
        <f>R2</f>
        <v>44619</v>
      </c>
      <c r="F20" s="49">
        <f>INT(YEARFRAC(D20,E20))</f>
        <v>15</v>
      </c>
      <c r="G20" s="15" t="s">
        <v>79</v>
      </c>
      <c r="H20" s="15"/>
      <c r="I20" s="15"/>
      <c r="J20" s="15"/>
      <c r="K20" s="24">
        <v>64</v>
      </c>
      <c r="L20" s="41"/>
      <c r="M20" s="81">
        <v>16</v>
      </c>
      <c r="N20" s="62">
        <v>15</v>
      </c>
      <c r="O20" s="38"/>
      <c r="P20" s="63">
        <f t="shared" si="0"/>
        <v>15</v>
      </c>
      <c r="Q20" s="65"/>
      <c r="R20" s="24"/>
      <c r="S20" s="39" t="s">
        <v>93</v>
      </c>
      <c r="T20" s="13"/>
    </row>
    <row r="21" spans="1:20" s="14" customFormat="1" ht="28.95" customHeight="1" x14ac:dyDescent="0.3">
      <c r="A21" s="15">
        <v>3</v>
      </c>
      <c r="B21" s="15"/>
      <c r="C21" s="15"/>
      <c r="D21" s="21"/>
      <c r="E21" s="21">
        <f>R2</f>
        <v>44619</v>
      </c>
      <c r="F21" s="49" t="e">
        <f t="shared" ref="F20:F28" ca="1" si="1">INT(_xll.ДОЛЯГОДА(D21,E21))</f>
        <v>#NAME?</v>
      </c>
      <c r="G21" s="15"/>
      <c r="H21" s="15"/>
      <c r="I21" s="15"/>
      <c r="J21" s="15"/>
      <c r="K21" s="24"/>
      <c r="L21" s="41"/>
      <c r="M21" s="81">
        <v>16</v>
      </c>
      <c r="N21" s="62"/>
      <c r="O21" s="38"/>
      <c r="P21" s="63">
        <f t="shared" si="0"/>
        <v>0</v>
      </c>
      <c r="Q21" s="65"/>
      <c r="R21" s="24"/>
      <c r="S21" s="39"/>
      <c r="T21" s="13"/>
    </row>
    <row r="22" spans="1:20" s="14" customFormat="1" ht="28.95" customHeight="1" x14ac:dyDescent="0.3">
      <c r="A22" s="15">
        <v>4</v>
      </c>
      <c r="B22" s="15"/>
      <c r="C22" s="15"/>
      <c r="D22" s="21"/>
      <c r="E22" s="21">
        <f>R2</f>
        <v>44619</v>
      </c>
      <c r="F22" s="49" t="e">
        <f t="shared" ca="1" si="1"/>
        <v>#NAME?</v>
      </c>
      <c r="G22" s="15"/>
      <c r="H22" s="15"/>
      <c r="I22" s="15"/>
      <c r="J22" s="15"/>
      <c r="K22" s="24"/>
      <c r="L22" s="41"/>
      <c r="M22" s="81">
        <v>16</v>
      </c>
      <c r="N22" s="62"/>
      <c r="O22" s="38"/>
      <c r="P22" s="63">
        <f t="shared" si="0"/>
        <v>0</v>
      </c>
      <c r="Q22" s="65"/>
      <c r="R22" s="24"/>
      <c r="S22" s="39"/>
      <c r="T22" s="13"/>
    </row>
    <row r="23" spans="1:20" s="14" customFormat="1" ht="28.95" customHeight="1" x14ac:dyDescent="0.3">
      <c r="A23" s="15">
        <v>5</v>
      </c>
      <c r="B23" s="15"/>
      <c r="C23" s="15"/>
      <c r="D23" s="21"/>
      <c r="E23" s="21">
        <f>R2</f>
        <v>44619</v>
      </c>
      <c r="F23" s="49" t="e">
        <f t="shared" ca="1" si="1"/>
        <v>#NAME?</v>
      </c>
      <c r="G23" s="15"/>
      <c r="H23" s="15"/>
      <c r="I23" s="15"/>
      <c r="J23" s="15"/>
      <c r="K23" s="24"/>
      <c r="L23" s="41"/>
      <c r="M23" s="81">
        <v>16</v>
      </c>
      <c r="N23" s="62"/>
      <c r="O23" s="38"/>
      <c r="P23" s="63">
        <f t="shared" si="0"/>
        <v>0</v>
      </c>
      <c r="Q23" s="65"/>
      <c r="R23" s="24"/>
      <c r="S23" s="39"/>
      <c r="T23" s="13"/>
    </row>
    <row r="24" spans="1:20" s="14" customFormat="1" ht="28.95" customHeight="1" x14ac:dyDescent="0.3">
      <c r="A24" s="15">
        <v>6</v>
      </c>
      <c r="B24" s="15"/>
      <c r="C24" s="15"/>
      <c r="D24" s="21"/>
      <c r="E24" s="21">
        <f>R2</f>
        <v>44619</v>
      </c>
      <c r="F24" s="49" t="e">
        <f t="shared" ca="1" si="1"/>
        <v>#NAME?</v>
      </c>
      <c r="G24" s="15"/>
      <c r="H24" s="15"/>
      <c r="I24" s="15"/>
      <c r="J24" s="15"/>
      <c r="K24" s="24"/>
      <c r="L24" s="41"/>
      <c r="M24" s="81">
        <v>16</v>
      </c>
      <c r="N24" s="26"/>
      <c r="O24" s="38"/>
      <c r="P24" s="63">
        <f t="shared" si="0"/>
        <v>0</v>
      </c>
      <c r="Q24" s="65"/>
      <c r="R24" s="24"/>
      <c r="S24" s="39"/>
    </row>
    <row r="25" spans="1:20" s="14" customFormat="1" ht="28.95" customHeight="1" x14ac:dyDescent="0.3">
      <c r="A25" s="15">
        <v>7</v>
      </c>
      <c r="B25" s="15"/>
      <c r="C25" s="15"/>
      <c r="D25" s="21"/>
      <c r="E25" s="21">
        <f>R2</f>
        <v>44619</v>
      </c>
      <c r="F25" s="49" t="e">
        <f t="shared" ca="1" si="1"/>
        <v>#NAME?</v>
      </c>
      <c r="G25" s="15"/>
      <c r="H25" s="15"/>
      <c r="I25" s="15"/>
      <c r="J25" s="15"/>
      <c r="K25" s="24"/>
      <c r="L25" s="41"/>
      <c r="M25" s="81">
        <v>16</v>
      </c>
      <c r="N25" s="62"/>
      <c r="O25" s="38"/>
      <c r="P25" s="63">
        <f t="shared" si="0"/>
        <v>0</v>
      </c>
      <c r="Q25" s="65"/>
      <c r="R25" s="24"/>
      <c r="S25" s="39"/>
      <c r="T25" s="13"/>
    </row>
    <row r="26" spans="1:20" s="14" customFormat="1" ht="28.95" customHeight="1" x14ac:dyDescent="0.3">
      <c r="A26" s="15">
        <v>8</v>
      </c>
      <c r="B26" s="15"/>
      <c r="C26" s="15"/>
      <c r="D26" s="21"/>
      <c r="E26" s="21">
        <f>R2</f>
        <v>44619</v>
      </c>
      <c r="F26" s="49" t="e">
        <f t="shared" ca="1" si="1"/>
        <v>#NAME?</v>
      </c>
      <c r="G26" s="15"/>
      <c r="H26" s="15"/>
      <c r="I26" s="15"/>
      <c r="J26" s="15"/>
      <c r="K26" s="24"/>
      <c r="L26" s="41"/>
      <c r="M26" s="81">
        <v>16</v>
      </c>
      <c r="N26" s="62"/>
      <c r="O26" s="38"/>
      <c r="P26" s="63">
        <f t="shared" si="0"/>
        <v>0</v>
      </c>
      <c r="Q26" s="65"/>
      <c r="R26" s="24"/>
      <c r="S26" s="39"/>
      <c r="T26" s="13"/>
    </row>
    <row r="27" spans="1:20" s="14" customFormat="1" ht="28.95" customHeight="1" x14ac:dyDescent="0.3">
      <c r="A27" s="15">
        <v>9</v>
      </c>
      <c r="B27" s="15"/>
      <c r="C27" s="15"/>
      <c r="D27" s="21"/>
      <c r="E27" s="21">
        <f>R2</f>
        <v>44619</v>
      </c>
      <c r="F27" s="49" t="e">
        <f t="shared" ca="1" si="1"/>
        <v>#NAME?</v>
      </c>
      <c r="G27" s="15"/>
      <c r="H27" s="15"/>
      <c r="I27" s="15"/>
      <c r="J27" s="15"/>
      <c r="K27" s="24"/>
      <c r="L27" s="41"/>
      <c r="M27" s="81">
        <v>16</v>
      </c>
      <c r="N27" s="62"/>
      <c r="O27" s="38"/>
      <c r="P27" s="63">
        <f t="shared" si="0"/>
        <v>0</v>
      </c>
      <c r="Q27" s="65"/>
      <c r="R27" s="24"/>
      <c r="S27" s="39"/>
      <c r="T27" s="13"/>
    </row>
    <row r="28" spans="1:20" s="14" customFormat="1" ht="28.95" customHeight="1" x14ac:dyDescent="0.3">
      <c r="A28" s="15">
        <v>10</v>
      </c>
      <c r="B28" s="15"/>
      <c r="C28" s="15"/>
      <c r="D28" s="21"/>
      <c r="E28" s="21">
        <f>R2</f>
        <v>44619</v>
      </c>
      <c r="F28" s="49" t="e">
        <f t="shared" ca="1" si="1"/>
        <v>#NAME?</v>
      </c>
      <c r="G28" s="15"/>
      <c r="H28" s="15"/>
      <c r="I28" s="15"/>
      <c r="J28" s="15"/>
      <c r="K28" s="24"/>
      <c r="L28" s="41"/>
      <c r="M28" s="81">
        <v>16</v>
      </c>
      <c r="N28" s="62"/>
      <c r="O28" s="38"/>
      <c r="P28" s="63">
        <f t="shared" si="0"/>
        <v>0</v>
      </c>
      <c r="Q28" s="65"/>
      <c r="R28" s="24"/>
      <c r="S28" s="39"/>
      <c r="T28" s="13"/>
    </row>
    <row r="29" spans="1:20" s="14" customFormat="1" ht="22.2" customHeight="1" x14ac:dyDescent="0.3">
      <c r="A29" s="150" t="s">
        <v>67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3"/>
    </row>
    <row r="30" spans="1:20" s="14" customFormat="1" ht="28.95" customHeight="1" x14ac:dyDescent="0.3">
      <c r="A30" s="15">
        <v>1</v>
      </c>
      <c r="B30" s="15"/>
      <c r="C30" s="15"/>
      <c r="D30" s="21"/>
      <c r="E30" s="21">
        <f>R2</f>
        <v>44619</v>
      </c>
      <c r="F30" s="49" t="e">
        <f t="shared" ref="F30:F44" ca="1" si="2">INT(_xll.ДОЛЯГОДА(D30,E30))</f>
        <v>#NAME?</v>
      </c>
      <c r="G30" s="15"/>
      <c r="H30" s="15"/>
      <c r="I30" s="15"/>
      <c r="J30" s="15"/>
      <c r="K30" s="24"/>
      <c r="L30" s="41"/>
      <c r="M30" s="81">
        <v>24</v>
      </c>
      <c r="N30" s="26"/>
      <c r="O30" s="38"/>
      <c r="P30" s="63">
        <f t="shared" ref="P30:P44" si="3">N30*O30+N30</f>
        <v>0</v>
      </c>
      <c r="Q30" s="65"/>
      <c r="R30" s="24"/>
      <c r="S30" s="39"/>
    </row>
    <row r="31" spans="1:20" s="14" customFormat="1" ht="28.95" customHeight="1" x14ac:dyDescent="0.3">
      <c r="A31" s="15">
        <v>2</v>
      </c>
      <c r="B31" s="15"/>
      <c r="C31" s="15"/>
      <c r="D31" s="21"/>
      <c r="E31" s="21">
        <f>R2</f>
        <v>44619</v>
      </c>
      <c r="F31" s="49" t="e">
        <f t="shared" ca="1" si="2"/>
        <v>#NAME?</v>
      </c>
      <c r="G31" s="15"/>
      <c r="H31" s="15"/>
      <c r="I31" s="15"/>
      <c r="J31" s="15"/>
      <c r="K31" s="24"/>
      <c r="L31" s="41"/>
      <c r="M31" s="81">
        <v>24</v>
      </c>
      <c r="N31" s="62"/>
      <c r="O31" s="38"/>
      <c r="P31" s="63">
        <f t="shared" si="3"/>
        <v>0</v>
      </c>
      <c r="Q31" s="65"/>
      <c r="R31" s="24"/>
      <c r="S31" s="39"/>
      <c r="T31" s="13"/>
    </row>
    <row r="32" spans="1:20" s="14" customFormat="1" ht="28.95" customHeight="1" x14ac:dyDescent="0.3">
      <c r="A32" s="15">
        <v>3</v>
      </c>
      <c r="B32" s="15"/>
      <c r="C32" s="15"/>
      <c r="D32" s="21"/>
      <c r="E32" s="21">
        <f>R2</f>
        <v>44619</v>
      </c>
      <c r="F32" s="49" t="e">
        <f t="shared" ca="1" si="2"/>
        <v>#NAME?</v>
      </c>
      <c r="G32" s="15"/>
      <c r="H32" s="15"/>
      <c r="I32" s="15"/>
      <c r="J32" s="15"/>
      <c r="K32" s="24"/>
      <c r="L32" s="41"/>
      <c r="M32" s="81">
        <v>24</v>
      </c>
      <c r="N32" s="62"/>
      <c r="O32" s="38"/>
      <c r="P32" s="63">
        <f t="shared" si="3"/>
        <v>0</v>
      </c>
      <c r="Q32" s="65"/>
      <c r="R32" s="24"/>
      <c r="S32" s="39"/>
      <c r="T32" s="13"/>
    </row>
    <row r="33" spans="1:20" s="14" customFormat="1" ht="28.95" customHeight="1" x14ac:dyDescent="0.3">
      <c r="A33" s="15">
        <v>4</v>
      </c>
      <c r="B33" s="15"/>
      <c r="C33" s="15"/>
      <c r="D33" s="21"/>
      <c r="E33" s="21">
        <f>R2</f>
        <v>44619</v>
      </c>
      <c r="F33" s="49" t="e">
        <f t="shared" ca="1" si="2"/>
        <v>#NAME?</v>
      </c>
      <c r="G33" s="15"/>
      <c r="H33" s="15"/>
      <c r="I33" s="15"/>
      <c r="J33" s="15"/>
      <c r="K33" s="24"/>
      <c r="L33" s="41"/>
      <c r="M33" s="81">
        <v>24</v>
      </c>
      <c r="N33" s="62"/>
      <c r="O33" s="38"/>
      <c r="P33" s="63">
        <f t="shared" si="3"/>
        <v>0</v>
      </c>
      <c r="Q33" s="65"/>
      <c r="R33" s="24"/>
      <c r="S33" s="39"/>
      <c r="T33" s="13"/>
    </row>
    <row r="34" spans="1:20" s="14" customFormat="1" ht="28.95" customHeight="1" x14ac:dyDescent="0.3">
      <c r="A34" s="15">
        <v>5</v>
      </c>
      <c r="B34" s="15"/>
      <c r="C34" s="15"/>
      <c r="D34" s="21"/>
      <c r="E34" s="21">
        <f>R2</f>
        <v>44619</v>
      </c>
      <c r="F34" s="49" t="e">
        <f t="shared" ca="1" si="2"/>
        <v>#NAME?</v>
      </c>
      <c r="G34" s="15"/>
      <c r="H34" s="15"/>
      <c r="I34" s="15"/>
      <c r="J34" s="15"/>
      <c r="K34" s="24"/>
      <c r="L34" s="41"/>
      <c r="M34" s="81">
        <v>24</v>
      </c>
      <c r="N34" s="62"/>
      <c r="O34" s="38"/>
      <c r="P34" s="63">
        <f t="shared" si="3"/>
        <v>0</v>
      </c>
      <c r="Q34" s="65"/>
      <c r="R34" s="24"/>
      <c r="S34" s="39"/>
      <c r="T34" s="13"/>
    </row>
    <row r="35" spans="1:20" s="14" customFormat="1" ht="28.95" customHeight="1" x14ac:dyDescent="0.3">
      <c r="A35" s="15">
        <v>6</v>
      </c>
      <c r="B35" s="15"/>
      <c r="C35" s="15"/>
      <c r="D35" s="21"/>
      <c r="E35" s="21">
        <f>R2</f>
        <v>44619</v>
      </c>
      <c r="F35" s="49" t="e">
        <f t="shared" ca="1" si="2"/>
        <v>#NAME?</v>
      </c>
      <c r="G35" s="15"/>
      <c r="H35" s="15"/>
      <c r="I35" s="15"/>
      <c r="J35" s="15"/>
      <c r="K35" s="24"/>
      <c r="L35" s="41"/>
      <c r="M35" s="81">
        <v>24</v>
      </c>
      <c r="N35" s="26"/>
      <c r="O35" s="38"/>
      <c r="P35" s="63">
        <f t="shared" si="3"/>
        <v>0</v>
      </c>
      <c r="Q35" s="65"/>
      <c r="R35" s="24"/>
      <c r="S35" s="39"/>
    </row>
    <row r="36" spans="1:20" s="14" customFormat="1" ht="28.95" customHeight="1" x14ac:dyDescent="0.3">
      <c r="A36" s="15">
        <v>7</v>
      </c>
      <c r="B36" s="15"/>
      <c r="C36" s="15"/>
      <c r="D36" s="21"/>
      <c r="E36" s="21">
        <f>R2</f>
        <v>44619</v>
      </c>
      <c r="F36" s="49" t="e">
        <f t="shared" ca="1" si="2"/>
        <v>#NAME?</v>
      </c>
      <c r="G36" s="15"/>
      <c r="H36" s="15"/>
      <c r="I36" s="15"/>
      <c r="J36" s="15"/>
      <c r="K36" s="24"/>
      <c r="L36" s="41"/>
      <c r="M36" s="81">
        <v>24</v>
      </c>
      <c r="N36" s="62"/>
      <c r="O36" s="38"/>
      <c r="P36" s="63">
        <f t="shared" si="3"/>
        <v>0</v>
      </c>
      <c r="Q36" s="65"/>
      <c r="R36" s="24"/>
      <c r="S36" s="39"/>
      <c r="T36" s="13"/>
    </row>
    <row r="37" spans="1:20" s="14" customFormat="1" ht="28.95" customHeight="1" x14ac:dyDescent="0.3">
      <c r="A37" s="15">
        <v>8</v>
      </c>
      <c r="B37" s="15"/>
      <c r="C37" s="15"/>
      <c r="D37" s="21"/>
      <c r="E37" s="21">
        <f>R2</f>
        <v>44619</v>
      </c>
      <c r="F37" s="49" t="e">
        <f t="shared" ca="1" si="2"/>
        <v>#NAME?</v>
      </c>
      <c r="G37" s="15"/>
      <c r="H37" s="15"/>
      <c r="I37" s="15"/>
      <c r="J37" s="15"/>
      <c r="K37" s="24"/>
      <c r="L37" s="41"/>
      <c r="M37" s="81">
        <v>24</v>
      </c>
      <c r="N37" s="62"/>
      <c r="O37" s="38"/>
      <c r="P37" s="63">
        <f t="shared" si="3"/>
        <v>0</v>
      </c>
      <c r="Q37" s="65"/>
      <c r="R37" s="24"/>
      <c r="S37" s="39"/>
      <c r="T37" s="13"/>
    </row>
    <row r="38" spans="1:20" s="14" customFormat="1" ht="28.95" customHeight="1" x14ac:dyDescent="0.3">
      <c r="A38" s="15">
        <v>9</v>
      </c>
      <c r="B38" s="15"/>
      <c r="C38" s="15"/>
      <c r="D38" s="21"/>
      <c r="E38" s="21">
        <f>R2</f>
        <v>44619</v>
      </c>
      <c r="F38" s="49" t="e">
        <f t="shared" ca="1" si="2"/>
        <v>#NAME?</v>
      </c>
      <c r="G38" s="15"/>
      <c r="H38" s="15"/>
      <c r="I38" s="15"/>
      <c r="J38" s="15"/>
      <c r="K38" s="24"/>
      <c r="L38" s="41"/>
      <c r="M38" s="81">
        <v>24</v>
      </c>
      <c r="N38" s="62"/>
      <c r="O38" s="38"/>
      <c r="P38" s="63">
        <f t="shared" si="3"/>
        <v>0</v>
      </c>
      <c r="Q38" s="65"/>
      <c r="R38" s="24"/>
      <c r="S38" s="39"/>
      <c r="T38" s="13"/>
    </row>
    <row r="39" spans="1:20" s="14" customFormat="1" ht="28.95" customHeight="1" x14ac:dyDescent="0.3">
      <c r="A39" s="15">
        <v>10</v>
      </c>
      <c r="B39" s="15"/>
      <c r="C39" s="15"/>
      <c r="D39" s="21"/>
      <c r="E39" s="21">
        <f>R2</f>
        <v>44619</v>
      </c>
      <c r="F39" s="49" t="e">
        <f t="shared" ca="1" si="2"/>
        <v>#NAME?</v>
      </c>
      <c r="G39" s="15"/>
      <c r="H39" s="15"/>
      <c r="I39" s="15"/>
      <c r="J39" s="15"/>
      <c r="K39" s="24"/>
      <c r="L39" s="41"/>
      <c r="M39" s="81">
        <v>24</v>
      </c>
      <c r="N39" s="62"/>
      <c r="O39" s="38"/>
      <c r="P39" s="63">
        <f t="shared" si="3"/>
        <v>0</v>
      </c>
      <c r="Q39" s="65"/>
      <c r="R39" s="24"/>
      <c r="S39" s="39"/>
      <c r="T39" s="13"/>
    </row>
    <row r="40" spans="1:20" s="14" customFormat="1" ht="28.95" customHeight="1" x14ac:dyDescent="0.3">
      <c r="A40" s="15">
        <v>11</v>
      </c>
      <c r="B40" s="15"/>
      <c r="C40" s="15"/>
      <c r="D40" s="21"/>
      <c r="E40" s="21">
        <f>R2</f>
        <v>44619</v>
      </c>
      <c r="F40" s="49" t="e">
        <f t="shared" ca="1" si="2"/>
        <v>#NAME?</v>
      </c>
      <c r="G40" s="15"/>
      <c r="H40" s="15"/>
      <c r="I40" s="15"/>
      <c r="J40" s="15"/>
      <c r="K40" s="24"/>
      <c r="L40" s="41"/>
      <c r="M40" s="81">
        <v>24</v>
      </c>
      <c r="N40" s="26"/>
      <c r="O40" s="38"/>
      <c r="P40" s="63">
        <f t="shared" si="3"/>
        <v>0</v>
      </c>
      <c r="Q40" s="65"/>
      <c r="R40" s="24"/>
      <c r="S40" s="39"/>
    </row>
    <row r="41" spans="1:20" s="14" customFormat="1" ht="28.95" customHeight="1" x14ac:dyDescent="0.3">
      <c r="A41" s="15">
        <v>12</v>
      </c>
      <c r="B41" s="15"/>
      <c r="C41" s="15"/>
      <c r="D41" s="21"/>
      <c r="E41" s="21">
        <f>R2</f>
        <v>44619</v>
      </c>
      <c r="F41" s="49" t="e">
        <f t="shared" ca="1" si="2"/>
        <v>#NAME?</v>
      </c>
      <c r="G41" s="15"/>
      <c r="H41" s="15"/>
      <c r="I41" s="15"/>
      <c r="J41" s="15"/>
      <c r="K41" s="24"/>
      <c r="L41" s="41"/>
      <c r="M41" s="81">
        <v>24</v>
      </c>
      <c r="N41" s="62"/>
      <c r="O41" s="38"/>
      <c r="P41" s="63">
        <f t="shared" si="3"/>
        <v>0</v>
      </c>
      <c r="Q41" s="65"/>
      <c r="R41" s="24"/>
      <c r="S41" s="39"/>
      <c r="T41" s="13"/>
    </row>
    <row r="42" spans="1:20" s="14" customFormat="1" ht="28.95" customHeight="1" x14ac:dyDescent="0.3">
      <c r="A42" s="15">
        <v>13</v>
      </c>
      <c r="B42" s="15"/>
      <c r="C42" s="15"/>
      <c r="D42" s="21"/>
      <c r="E42" s="21">
        <f>R2</f>
        <v>44619</v>
      </c>
      <c r="F42" s="49" t="e">
        <f t="shared" ca="1" si="2"/>
        <v>#NAME?</v>
      </c>
      <c r="G42" s="15"/>
      <c r="H42" s="15"/>
      <c r="I42" s="15"/>
      <c r="J42" s="15"/>
      <c r="K42" s="24"/>
      <c r="L42" s="41"/>
      <c r="M42" s="81">
        <v>24</v>
      </c>
      <c r="N42" s="62"/>
      <c r="O42" s="38"/>
      <c r="P42" s="63">
        <f t="shared" si="3"/>
        <v>0</v>
      </c>
      <c r="Q42" s="65"/>
      <c r="R42" s="24"/>
      <c r="S42" s="39"/>
      <c r="T42" s="13"/>
    </row>
    <row r="43" spans="1:20" s="14" customFormat="1" ht="28.95" customHeight="1" x14ac:dyDescent="0.3">
      <c r="A43" s="15">
        <v>14</v>
      </c>
      <c r="B43" s="15"/>
      <c r="C43" s="15"/>
      <c r="D43" s="21"/>
      <c r="E43" s="21">
        <f>R2</f>
        <v>44619</v>
      </c>
      <c r="F43" s="49" t="e">
        <f t="shared" ca="1" si="2"/>
        <v>#NAME?</v>
      </c>
      <c r="G43" s="15"/>
      <c r="H43" s="15"/>
      <c r="I43" s="15"/>
      <c r="J43" s="15"/>
      <c r="K43" s="24"/>
      <c r="L43" s="41"/>
      <c r="M43" s="81">
        <v>24</v>
      </c>
      <c r="N43" s="62"/>
      <c r="O43" s="38"/>
      <c r="P43" s="63">
        <f t="shared" si="3"/>
        <v>0</v>
      </c>
      <c r="Q43" s="65"/>
      <c r="R43" s="24"/>
      <c r="S43" s="39"/>
      <c r="T43" s="13"/>
    </row>
    <row r="44" spans="1:20" s="14" customFormat="1" ht="28.95" customHeight="1" x14ac:dyDescent="0.3">
      <c r="A44" s="15">
        <v>15</v>
      </c>
      <c r="B44" s="15"/>
      <c r="C44" s="15"/>
      <c r="D44" s="21"/>
      <c r="E44" s="21">
        <f>R2</f>
        <v>44619</v>
      </c>
      <c r="F44" s="49" t="e">
        <f t="shared" ca="1" si="2"/>
        <v>#NAME?</v>
      </c>
      <c r="G44" s="15"/>
      <c r="H44" s="15"/>
      <c r="I44" s="15"/>
      <c r="J44" s="15"/>
      <c r="K44" s="24"/>
      <c r="L44" s="41"/>
      <c r="M44" s="81">
        <v>24</v>
      </c>
      <c r="N44" s="62"/>
      <c r="O44" s="38"/>
      <c r="P44" s="63">
        <f t="shared" si="3"/>
        <v>0</v>
      </c>
      <c r="Q44" s="65"/>
      <c r="R44" s="24"/>
      <c r="S44" s="39"/>
      <c r="T44" s="13"/>
    </row>
    <row r="45" spans="1:20" s="14" customFormat="1" ht="22.2" customHeight="1" x14ac:dyDescent="0.3">
      <c r="A45" s="150" t="s">
        <v>68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3"/>
    </row>
    <row r="46" spans="1:20" s="14" customFormat="1" ht="28.95" customHeight="1" x14ac:dyDescent="0.3">
      <c r="A46" s="15">
        <v>1</v>
      </c>
      <c r="B46" s="15" t="s">
        <v>86</v>
      </c>
      <c r="C46" s="15" t="s">
        <v>44</v>
      </c>
      <c r="D46" s="21">
        <v>32765</v>
      </c>
      <c r="E46" s="21">
        <f>R2</f>
        <v>44619</v>
      </c>
      <c r="F46" s="49">
        <f>INT(YEARFRAC(D46,E46))</f>
        <v>32</v>
      </c>
      <c r="G46" s="15" t="s">
        <v>79</v>
      </c>
      <c r="H46" s="15"/>
      <c r="I46" s="15"/>
      <c r="J46" s="15" t="s">
        <v>47</v>
      </c>
      <c r="K46" s="24">
        <v>96.1</v>
      </c>
      <c r="L46" s="41"/>
      <c r="M46" s="81">
        <v>32</v>
      </c>
      <c r="N46" s="26">
        <v>19</v>
      </c>
      <c r="O46" s="38"/>
      <c r="P46" s="63">
        <f t="shared" ref="P46:P55" si="4">N46*O46+N46</f>
        <v>19</v>
      </c>
      <c r="Q46" s="65"/>
      <c r="R46" s="24"/>
      <c r="S46" s="39" t="s">
        <v>90</v>
      </c>
    </row>
    <row r="47" spans="1:20" s="14" customFormat="1" ht="28.95" customHeight="1" x14ac:dyDescent="0.3">
      <c r="A47" s="15">
        <v>2</v>
      </c>
      <c r="B47" s="15"/>
      <c r="C47" s="15"/>
      <c r="D47" s="21"/>
      <c r="E47" s="21">
        <f>R2</f>
        <v>44619</v>
      </c>
      <c r="F47" s="49" t="e">
        <f t="shared" ref="F47:F55" ca="1" si="5">INT(_xll.ДОЛЯГОДА(D47,E47))</f>
        <v>#NAME?</v>
      </c>
      <c r="G47" s="15"/>
      <c r="H47" s="15"/>
      <c r="I47" s="15"/>
      <c r="J47" s="15" t="s">
        <v>47</v>
      </c>
      <c r="K47" s="24"/>
      <c r="L47" s="41"/>
      <c r="M47" s="81">
        <v>32</v>
      </c>
      <c r="N47" s="62"/>
      <c r="O47" s="38"/>
      <c r="P47" s="63">
        <f t="shared" si="4"/>
        <v>0</v>
      </c>
      <c r="Q47" s="65"/>
      <c r="R47" s="24"/>
      <c r="S47" s="39"/>
      <c r="T47" s="13"/>
    </row>
    <row r="48" spans="1:20" s="14" customFormat="1" ht="28.95" customHeight="1" x14ac:dyDescent="0.3">
      <c r="A48" s="15">
        <v>3</v>
      </c>
      <c r="B48" s="15"/>
      <c r="C48" s="15"/>
      <c r="D48" s="21"/>
      <c r="E48" s="21">
        <f>R2</f>
        <v>44619</v>
      </c>
      <c r="F48" s="49" t="e">
        <f t="shared" ca="1" si="5"/>
        <v>#NAME?</v>
      </c>
      <c r="G48" s="15"/>
      <c r="H48" s="15"/>
      <c r="I48" s="15"/>
      <c r="J48" s="15" t="s">
        <v>47</v>
      </c>
      <c r="K48" s="24"/>
      <c r="L48" s="41"/>
      <c r="M48" s="81">
        <v>32</v>
      </c>
      <c r="N48" s="62"/>
      <c r="O48" s="38"/>
      <c r="P48" s="63">
        <f t="shared" si="4"/>
        <v>0</v>
      </c>
      <c r="Q48" s="65"/>
      <c r="R48" s="24"/>
      <c r="S48" s="39"/>
      <c r="T48" s="13"/>
    </row>
    <row r="49" spans="1:20" s="14" customFormat="1" ht="28.95" customHeight="1" x14ac:dyDescent="0.3">
      <c r="A49" s="15">
        <v>4</v>
      </c>
      <c r="B49" s="15"/>
      <c r="C49" s="15"/>
      <c r="D49" s="21"/>
      <c r="E49" s="21">
        <f>R2</f>
        <v>44619</v>
      </c>
      <c r="F49" s="49" t="e">
        <f t="shared" ca="1" si="5"/>
        <v>#NAME?</v>
      </c>
      <c r="G49" s="15"/>
      <c r="H49" s="15"/>
      <c r="I49" s="15"/>
      <c r="J49" s="15" t="s">
        <v>47</v>
      </c>
      <c r="K49" s="24"/>
      <c r="L49" s="41"/>
      <c r="M49" s="81">
        <v>32</v>
      </c>
      <c r="N49" s="62"/>
      <c r="O49" s="38"/>
      <c r="P49" s="63">
        <f t="shared" si="4"/>
        <v>0</v>
      </c>
      <c r="Q49" s="65"/>
      <c r="R49" s="24"/>
      <c r="S49" s="39"/>
      <c r="T49" s="13"/>
    </row>
    <row r="50" spans="1:20" s="14" customFormat="1" ht="28.95" customHeight="1" x14ac:dyDescent="0.3">
      <c r="A50" s="15">
        <v>5</v>
      </c>
      <c r="B50" s="15"/>
      <c r="C50" s="15"/>
      <c r="D50" s="21"/>
      <c r="E50" s="21">
        <f>R2</f>
        <v>44619</v>
      </c>
      <c r="F50" s="49" t="e">
        <f t="shared" ca="1" si="5"/>
        <v>#NAME?</v>
      </c>
      <c r="G50" s="15"/>
      <c r="H50" s="15"/>
      <c r="I50" s="15"/>
      <c r="J50" s="15" t="s">
        <v>47</v>
      </c>
      <c r="K50" s="24"/>
      <c r="L50" s="41"/>
      <c r="M50" s="81">
        <v>32</v>
      </c>
      <c r="N50" s="62"/>
      <c r="O50" s="38"/>
      <c r="P50" s="63">
        <f t="shared" si="4"/>
        <v>0</v>
      </c>
      <c r="Q50" s="65"/>
      <c r="R50" s="24"/>
      <c r="S50" s="39"/>
      <c r="T50" s="13"/>
    </row>
    <row r="51" spans="1:20" s="14" customFormat="1" ht="28.95" customHeight="1" x14ac:dyDescent="0.3">
      <c r="A51" s="15">
        <v>6</v>
      </c>
      <c r="B51" s="15"/>
      <c r="C51" s="15"/>
      <c r="D51" s="21"/>
      <c r="E51" s="21">
        <f>R2</f>
        <v>44619</v>
      </c>
      <c r="F51" s="49" t="e">
        <f t="shared" ca="1" si="5"/>
        <v>#NAME?</v>
      </c>
      <c r="G51" s="15"/>
      <c r="H51" s="15"/>
      <c r="I51" s="15"/>
      <c r="J51" s="15" t="s">
        <v>47</v>
      </c>
      <c r="K51" s="24"/>
      <c r="L51" s="41"/>
      <c r="M51" s="81">
        <v>32</v>
      </c>
      <c r="N51" s="26"/>
      <c r="O51" s="38"/>
      <c r="P51" s="63">
        <f t="shared" si="4"/>
        <v>0</v>
      </c>
      <c r="Q51" s="65"/>
      <c r="R51" s="24"/>
      <c r="S51" s="39"/>
    </row>
    <row r="52" spans="1:20" s="14" customFormat="1" ht="28.95" customHeight="1" x14ac:dyDescent="0.3">
      <c r="A52" s="15">
        <v>7</v>
      </c>
      <c r="B52" s="15"/>
      <c r="C52" s="15"/>
      <c r="D52" s="21"/>
      <c r="E52" s="21">
        <f>R2</f>
        <v>44619</v>
      </c>
      <c r="F52" s="49" t="e">
        <f t="shared" ca="1" si="5"/>
        <v>#NAME?</v>
      </c>
      <c r="G52" s="15"/>
      <c r="H52" s="15"/>
      <c r="I52" s="15"/>
      <c r="J52" s="15" t="s">
        <v>47</v>
      </c>
      <c r="K52" s="24"/>
      <c r="L52" s="41"/>
      <c r="M52" s="81">
        <v>32</v>
      </c>
      <c r="N52" s="62"/>
      <c r="O52" s="38"/>
      <c r="P52" s="63">
        <f t="shared" si="4"/>
        <v>0</v>
      </c>
      <c r="Q52" s="65"/>
      <c r="R52" s="24"/>
      <c r="S52" s="39"/>
      <c r="T52" s="13"/>
    </row>
    <row r="53" spans="1:20" s="14" customFormat="1" ht="28.95" customHeight="1" x14ac:dyDescent="0.3">
      <c r="A53" s="15">
        <v>8</v>
      </c>
      <c r="B53" s="15"/>
      <c r="C53" s="15"/>
      <c r="D53" s="21"/>
      <c r="E53" s="21">
        <f>R2</f>
        <v>44619</v>
      </c>
      <c r="F53" s="49" t="e">
        <f t="shared" ca="1" si="5"/>
        <v>#NAME?</v>
      </c>
      <c r="G53" s="15"/>
      <c r="H53" s="15"/>
      <c r="I53" s="15"/>
      <c r="J53" s="15" t="s">
        <v>47</v>
      </c>
      <c r="K53" s="24"/>
      <c r="L53" s="41"/>
      <c r="M53" s="81">
        <v>32</v>
      </c>
      <c r="N53" s="62"/>
      <c r="O53" s="38"/>
      <c r="P53" s="63">
        <f t="shared" si="4"/>
        <v>0</v>
      </c>
      <c r="Q53" s="65"/>
      <c r="R53" s="24"/>
      <c r="S53" s="39"/>
      <c r="T53" s="13"/>
    </row>
    <row r="54" spans="1:20" s="14" customFormat="1" ht="28.95" customHeight="1" x14ac:dyDescent="0.3">
      <c r="A54" s="15">
        <v>9</v>
      </c>
      <c r="B54" s="15"/>
      <c r="C54" s="15"/>
      <c r="D54" s="21"/>
      <c r="E54" s="21">
        <f>R2</f>
        <v>44619</v>
      </c>
      <c r="F54" s="49" t="e">
        <f t="shared" ca="1" si="5"/>
        <v>#NAME?</v>
      </c>
      <c r="G54" s="15"/>
      <c r="H54" s="15"/>
      <c r="I54" s="15"/>
      <c r="J54" s="15" t="s">
        <v>47</v>
      </c>
      <c r="K54" s="24"/>
      <c r="L54" s="41"/>
      <c r="M54" s="81">
        <v>32</v>
      </c>
      <c r="N54" s="62"/>
      <c r="O54" s="38"/>
      <c r="P54" s="63">
        <f t="shared" si="4"/>
        <v>0</v>
      </c>
      <c r="Q54" s="65"/>
      <c r="R54" s="24"/>
      <c r="S54" s="39"/>
      <c r="T54" s="13"/>
    </row>
    <row r="55" spans="1:20" s="14" customFormat="1" ht="28.95" customHeight="1" x14ac:dyDescent="0.3">
      <c r="A55" s="15">
        <v>10</v>
      </c>
      <c r="B55" s="15"/>
      <c r="C55" s="15"/>
      <c r="D55" s="21"/>
      <c r="E55" s="21">
        <f>R2</f>
        <v>44619</v>
      </c>
      <c r="F55" s="49" t="e">
        <f t="shared" ca="1" si="5"/>
        <v>#NAME?</v>
      </c>
      <c r="G55" s="15"/>
      <c r="H55" s="15"/>
      <c r="I55" s="15"/>
      <c r="J55" s="15" t="s">
        <v>47</v>
      </c>
      <c r="K55" s="24"/>
      <c r="L55" s="41"/>
      <c r="M55" s="81">
        <v>32</v>
      </c>
      <c r="N55" s="62"/>
      <c r="O55" s="38"/>
      <c r="P55" s="63">
        <f t="shared" si="4"/>
        <v>0</v>
      </c>
      <c r="Q55" s="65"/>
      <c r="R55" s="24"/>
      <c r="S55" s="39"/>
      <c r="T55" s="13"/>
    </row>
    <row r="56" spans="1:20" s="14" customFormat="1" ht="22.2" customHeight="1" x14ac:dyDescent="0.3">
      <c r="A56" s="150" t="s">
        <v>69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3"/>
    </row>
    <row r="57" spans="1:20" s="14" customFormat="1" ht="28.95" customHeight="1" x14ac:dyDescent="0.3">
      <c r="A57" s="15">
        <v>1</v>
      </c>
      <c r="B57" s="15"/>
      <c r="C57" s="15"/>
      <c r="D57" s="21"/>
      <c r="E57" s="21">
        <f>R13</f>
        <v>0</v>
      </c>
      <c r="F57" s="49" t="e">
        <f t="shared" ref="F57:F66" ca="1" si="6">INT(_xll.ДОЛЯГОДА(D57,E57))</f>
        <v>#NAME?</v>
      </c>
      <c r="G57" s="15"/>
      <c r="H57" s="15"/>
      <c r="I57" s="15"/>
      <c r="J57" s="15" t="s">
        <v>47</v>
      </c>
      <c r="K57" s="24"/>
      <c r="L57" s="41"/>
      <c r="M57" s="81">
        <v>48</v>
      </c>
      <c r="N57" s="26"/>
      <c r="O57" s="38"/>
      <c r="P57" s="63">
        <f t="shared" ref="P57:P66" si="7">N57*O57+N57</f>
        <v>0</v>
      </c>
      <c r="Q57" s="65"/>
      <c r="R57" s="24"/>
      <c r="S57" s="39"/>
    </row>
    <row r="58" spans="1:20" s="14" customFormat="1" ht="28.95" customHeight="1" x14ac:dyDescent="0.3">
      <c r="A58" s="15">
        <v>2</v>
      </c>
      <c r="B58" s="15"/>
      <c r="C58" s="15"/>
      <c r="D58" s="21"/>
      <c r="E58" s="21">
        <f>R13</f>
        <v>0</v>
      </c>
      <c r="F58" s="49" t="e">
        <f t="shared" ca="1" si="6"/>
        <v>#NAME?</v>
      </c>
      <c r="G58" s="15"/>
      <c r="H58" s="15"/>
      <c r="I58" s="15"/>
      <c r="J58" s="15" t="s">
        <v>47</v>
      </c>
      <c r="K58" s="24"/>
      <c r="L58" s="41"/>
      <c r="M58" s="81">
        <v>48</v>
      </c>
      <c r="N58" s="62"/>
      <c r="O58" s="38"/>
      <c r="P58" s="63">
        <f t="shared" si="7"/>
        <v>0</v>
      </c>
      <c r="Q58" s="65"/>
      <c r="R58" s="24"/>
      <c r="S58" s="39"/>
      <c r="T58" s="13"/>
    </row>
    <row r="59" spans="1:20" s="14" customFormat="1" ht="28.95" customHeight="1" x14ac:dyDescent="0.3">
      <c r="A59" s="15">
        <v>3</v>
      </c>
      <c r="B59" s="15"/>
      <c r="C59" s="15"/>
      <c r="D59" s="21"/>
      <c r="E59" s="21">
        <f>R13</f>
        <v>0</v>
      </c>
      <c r="F59" s="49" t="e">
        <f t="shared" ca="1" si="6"/>
        <v>#NAME?</v>
      </c>
      <c r="G59" s="15"/>
      <c r="H59" s="15"/>
      <c r="I59" s="15"/>
      <c r="J59" s="15" t="s">
        <v>47</v>
      </c>
      <c r="K59" s="24"/>
      <c r="L59" s="41"/>
      <c r="M59" s="81">
        <v>48</v>
      </c>
      <c r="N59" s="62"/>
      <c r="O59" s="38"/>
      <c r="P59" s="63">
        <f t="shared" si="7"/>
        <v>0</v>
      </c>
      <c r="Q59" s="65"/>
      <c r="R59" s="24"/>
      <c r="S59" s="39"/>
      <c r="T59" s="13"/>
    </row>
    <row r="60" spans="1:20" s="14" customFormat="1" ht="28.95" customHeight="1" x14ac:dyDescent="0.3">
      <c r="A60" s="15">
        <v>4</v>
      </c>
      <c r="B60" s="15"/>
      <c r="C60" s="15"/>
      <c r="D60" s="21"/>
      <c r="E60" s="21">
        <f>R13</f>
        <v>0</v>
      </c>
      <c r="F60" s="49" t="e">
        <f t="shared" ca="1" si="6"/>
        <v>#NAME?</v>
      </c>
      <c r="G60" s="15"/>
      <c r="H60" s="15"/>
      <c r="I60" s="15"/>
      <c r="J60" s="15" t="s">
        <v>47</v>
      </c>
      <c r="K60" s="24"/>
      <c r="L60" s="41"/>
      <c r="M60" s="81">
        <v>48</v>
      </c>
      <c r="N60" s="62"/>
      <c r="O60" s="38"/>
      <c r="P60" s="63">
        <f t="shared" si="7"/>
        <v>0</v>
      </c>
      <c r="Q60" s="65"/>
      <c r="R60" s="24"/>
      <c r="S60" s="39"/>
      <c r="T60" s="13"/>
    </row>
    <row r="61" spans="1:20" s="14" customFormat="1" ht="28.95" customHeight="1" x14ac:dyDescent="0.3">
      <c r="A61" s="15">
        <v>5</v>
      </c>
      <c r="B61" s="15"/>
      <c r="C61" s="15"/>
      <c r="D61" s="21"/>
      <c r="E61" s="21">
        <f>R13</f>
        <v>0</v>
      </c>
      <c r="F61" s="49" t="e">
        <f t="shared" ca="1" si="6"/>
        <v>#NAME?</v>
      </c>
      <c r="G61" s="15"/>
      <c r="H61" s="15"/>
      <c r="I61" s="15"/>
      <c r="J61" s="15" t="s">
        <v>47</v>
      </c>
      <c r="K61" s="24"/>
      <c r="L61" s="41"/>
      <c r="M61" s="81">
        <v>48</v>
      </c>
      <c r="N61" s="62"/>
      <c r="O61" s="38"/>
      <c r="P61" s="63">
        <f t="shared" si="7"/>
        <v>0</v>
      </c>
      <c r="Q61" s="65"/>
      <c r="R61" s="24"/>
      <c r="S61" s="39"/>
      <c r="T61" s="13"/>
    </row>
    <row r="62" spans="1:20" s="14" customFormat="1" ht="28.95" customHeight="1" x14ac:dyDescent="0.3">
      <c r="A62" s="15">
        <v>6</v>
      </c>
      <c r="B62" s="15"/>
      <c r="C62" s="15"/>
      <c r="D62" s="21"/>
      <c r="E62" s="21">
        <f>R13</f>
        <v>0</v>
      </c>
      <c r="F62" s="49" t="e">
        <f t="shared" ca="1" si="6"/>
        <v>#NAME?</v>
      </c>
      <c r="G62" s="15"/>
      <c r="H62" s="15"/>
      <c r="I62" s="15"/>
      <c r="J62" s="15" t="s">
        <v>47</v>
      </c>
      <c r="K62" s="24"/>
      <c r="L62" s="41"/>
      <c r="M62" s="81">
        <v>48</v>
      </c>
      <c r="N62" s="26"/>
      <c r="O62" s="38"/>
      <c r="P62" s="63">
        <f t="shared" si="7"/>
        <v>0</v>
      </c>
      <c r="Q62" s="65"/>
      <c r="R62" s="24"/>
      <c r="S62" s="39"/>
    </row>
    <row r="63" spans="1:20" s="14" customFormat="1" ht="28.95" customHeight="1" x14ac:dyDescent="0.3">
      <c r="A63" s="15">
        <v>7</v>
      </c>
      <c r="B63" s="15"/>
      <c r="C63" s="15"/>
      <c r="D63" s="21"/>
      <c r="E63" s="21">
        <f>R13</f>
        <v>0</v>
      </c>
      <c r="F63" s="49" t="e">
        <f t="shared" ca="1" si="6"/>
        <v>#NAME?</v>
      </c>
      <c r="G63" s="15"/>
      <c r="H63" s="15"/>
      <c r="I63" s="15"/>
      <c r="J63" s="15" t="s">
        <v>47</v>
      </c>
      <c r="K63" s="24"/>
      <c r="L63" s="41"/>
      <c r="M63" s="81">
        <v>48</v>
      </c>
      <c r="N63" s="62"/>
      <c r="O63" s="38"/>
      <c r="P63" s="63">
        <f t="shared" si="7"/>
        <v>0</v>
      </c>
      <c r="Q63" s="65"/>
      <c r="R63" s="24"/>
      <c r="S63" s="39"/>
      <c r="T63" s="13"/>
    </row>
    <row r="64" spans="1:20" s="14" customFormat="1" ht="28.95" customHeight="1" x14ac:dyDescent="0.3">
      <c r="A64" s="15">
        <v>8</v>
      </c>
      <c r="B64" s="15"/>
      <c r="C64" s="15"/>
      <c r="D64" s="21"/>
      <c r="E64" s="21">
        <f>R13</f>
        <v>0</v>
      </c>
      <c r="F64" s="49" t="e">
        <f t="shared" ca="1" si="6"/>
        <v>#NAME?</v>
      </c>
      <c r="G64" s="15"/>
      <c r="H64" s="15"/>
      <c r="I64" s="15"/>
      <c r="J64" s="15" t="s">
        <v>47</v>
      </c>
      <c r="K64" s="24"/>
      <c r="L64" s="41"/>
      <c r="M64" s="81">
        <v>48</v>
      </c>
      <c r="N64" s="62"/>
      <c r="O64" s="38"/>
      <c r="P64" s="63">
        <f t="shared" si="7"/>
        <v>0</v>
      </c>
      <c r="Q64" s="65"/>
      <c r="R64" s="24"/>
      <c r="S64" s="39"/>
      <c r="T64" s="13"/>
    </row>
    <row r="65" spans="1:44" s="14" customFormat="1" ht="28.95" customHeight="1" x14ac:dyDescent="0.3">
      <c r="A65" s="15">
        <v>9</v>
      </c>
      <c r="B65" s="15"/>
      <c r="C65" s="15"/>
      <c r="D65" s="21"/>
      <c r="E65" s="21">
        <f>R13</f>
        <v>0</v>
      </c>
      <c r="F65" s="49" t="e">
        <f t="shared" ca="1" si="6"/>
        <v>#NAME?</v>
      </c>
      <c r="G65" s="15"/>
      <c r="H65" s="15"/>
      <c r="I65" s="15"/>
      <c r="J65" s="15" t="s">
        <v>47</v>
      </c>
      <c r="K65" s="24"/>
      <c r="L65" s="41"/>
      <c r="M65" s="81">
        <v>48</v>
      </c>
      <c r="N65" s="62"/>
      <c r="O65" s="38"/>
      <c r="P65" s="63">
        <f t="shared" si="7"/>
        <v>0</v>
      </c>
      <c r="Q65" s="65"/>
      <c r="R65" s="24"/>
      <c r="S65" s="39"/>
      <c r="T65" s="13"/>
    </row>
    <row r="66" spans="1:44" s="14" customFormat="1" ht="28.95" customHeight="1" x14ac:dyDescent="0.3">
      <c r="A66" s="15">
        <v>10</v>
      </c>
      <c r="B66" s="15"/>
      <c r="C66" s="15"/>
      <c r="D66" s="21"/>
      <c r="E66" s="21">
        <f>R13</f>
        <v>0</v>
      </c>
      <c r="F66" s="49" t="e">
        <f t="shared" ca="1" si="6"/>
        <v>#NAME?</v>
      </c>
      <c r="G66" s="15"/>
      <c r="H66" s="15"/>
      <c r="I66" s="15"/>
      <c r="J66" s="15" t="s">
        <v>47</v>
      </c>
      <c r="K66" s="24"/>
      <c r="L66" s="41"/>
      <c r="M66" s="81">
        <v>48</v>
      </c>
      <c r="N66" s="62"/>
      <c r="O66" s="38"/>
      <c r="P66" s="63">
        <f t="shared" si="7"/>
        <v>0</v>
      </c>
      <c r="Q66" s="65"/>
      <c r="R66" s="24"/>
      <c r="S66" s="39"/>
      <c r="T66" s="13"/>
    </row>
    <row r="67" spans="1:44" ht="16.95" customHeight="1" x14ac:dyDescent="0.3">
      <c r="A67" s="2"/>
      <c r="F67"/>
      <c r="G67"/>
      <c r="H67"/>
      <c r="I67"/>
      <c r="J67"/>
      <c r="K67"/>
      <c r="L67" s="9"/>
      <c r="M67" s="9"/>
      <c r="N67" s="9"/>
      <c r="O67" s="36"/>
      <c r="P67" s="36"/>
      <c r="Q67" s="36"/>
      <c r="R67" s="36"/>
      <c r="T67"/>
    </row>
    <row r="68" spans="1:44" ht="16.95" customHeight="1" x14ac:dyDescent="0.3">
      <c r="A68" s="2"/>
      <c r="F68"/>
      <c r="G68"/>
      <c r="H68"/>
      <c r="I68"/>
      <c r="J68"/>
      <c r="K68"/>
      <c r="L68" s="12"/>
      <c r="M68" s="9"/>
      <c r="N68" s="9"/>
      <c r="O68"/>
      <c r="P68" s="36"/>
      <c r="Q68" s="36"/>
      <c r="R68" s="36"/>
      <c r="S68"/>
      <c r="T68" s="9"/>
    </row>
    <row r="69" spans="1:44" ht="24.6" customHeight="1" x14ac:dyDescent="0.3">
      <c r="A69" s="2"/>
      <c r="B69" s="45" t="s">
        <v>50</v>
      </c>
      <c r="C69" s="103" t="str">
        <f>' title page'!F22</f>
        <v>Зорин В.И. / Севастополь</v>
      </c>
      <c r="D69" s="104"/>
      <c r="E69" s="104"/>
      <c r="F69" s="104"/>
      <c r="G69" s="105"/>
      <c r="H69" s="16"/>
      <c r="I69"/>
      <c r="J69" s="45" t="s">
        <v>51</v>
      </c>
      <c r="K69" s="112" t="str">
        <f>' title page'!F23</f>
        <v xml:space="preserve">Зорина А.А. / Севастополь             </v>
      </c>
      <c r="L69" s="113"/>
      <c r="M69" s="113"/>
      <c r="N69" s="113"/>
      <c r="O69" s="113"/>
      <c r="P69" s="114"/>
      <c r="Q69" s="8"/>
      <c r="R69" s="8"/>
      <c r="S69" s="8"/>
      <c r="T69" s="8"/>
      <c r="U69" s="27"/>
      <c r="V69" s="8"/>
      <c r="W69" s="9"/>
      <c r="X69" s="22"/>
      <c r="Y69" s="9"/>
      <c r="Z69" s="43"/>
      <c r="AA69" s="9"/>
      <c r="AB69" s="9"/>
      <c r="AC69" s="9"/>
    </row>
    <row r="70" spans="1:44" x14ac:dyDescent="0.3">
      <c r="M70" s="9"/>
    </row>
    <row r="71" spans="1:44" ht="25.2" customHeight="1" x14ac:dyDescent="0.3">
      <c r="A71" s="98" t="s">
        <v>52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44" x14ac:dyDescent="0.3">
      <c r="A72" s="1"/>
      <c r="C72" s="2"/>
      <c r="D72" s="7"/>
      <c r="E72" s="7"/>
      <c r="F72"/>
      <c r="G72"/>
      <c r="H72"/>
      <c r="I72"/>
      <c r="J72"/>
      <c r="K72"/>
      <c r="L72" s="9"/>
      <c r="M72" s="9"/>
      <c r="N72" s="9"/>
      <c r="O72" s="36"/>
      <c r="P72" s="36"/>
      <c r="Q72" s="36"/>
      <c r="R72" s="36"/>
    </row>
    <row r="73" spans="1:44" x14ac:dyDescent="0.3">
      <c r="A73" s="1"/>
      <c r="C73" s="2"/>
      <c r="D73" s="7"/>
      <c r="E73" s="7"/>
      <c r="F73"/>
      <c r="G73"/>
      <c r="H73"/>
      <c r="I73"/>
      <c r="J73"/>
      <c r="K73"/>
      <c r="L73" s="9"/>
      <c r="M73" s="9"/>
      <c r="N73" s="9"/>
      <c r="O73" s="36"/>
      <c r="P73" s="36"/>
      <c r="Q73" s="36"/>
      <c r="R73" s="36"/>
    </row>
    <row r="74" spans="1:44" x14ac:dyDescent="0.3">
      <c r="A74" s="1"/>
      <c r="C74" s="2"/>
      <c r="D74" s="7"/>
      <c r="E74" s="7"/>
      <c r="F74"/>
      <c r="G74"/>
      <c r="H74"/>
      <c r="I74"/>
      <c r="J74"/>
      <c r="K74"/>
      <c r="L74" s="9"/>
      <c r="M74" s="9"/>
      <c r="N74" s="9"/>
      <c r="O74" s="36"/>
      <c r="P74" s="36"/>
      <c r="Q74" s="36"/>
      <c r="R74" s="36"/>
    </row>
    <row r="75" spans="1:44" x14ac:dyDescent="0.3">
      <c r="A75" s="1"/>
      <c r="B75" s="5"/>
      <c r="C75" s="1"/>
      <c r="D75"/>
      <c r="E75"/>
      <c r="F75"/>
      <c r="G75"/>
      <c r="H75"/>
      <c r="I75"/>
      <c r="J75"/>
      <c r="K75"/>
      <c r="L75" s="9"/>
      <c r="M75" s="9"/>
      <c r="N75" s="9"/>
      <c r="O75" s="36"/>
      <c r="P75" s="36"/>
      <c r="Q75" s="36"/>
      <c r="R75" s="36"/>
    </row>
    <row r="76" spans="1:44" x14ac:dyDescent="0.3">
      <c r="A76" s="1"/>
      <c r="B76" s="5"/>
      <c r="C76" s="1"/>
      <c r="D76"/>
      <c r="E76"/>
      <c r="F76"/>
      <c r="G76"/>
      <c r="H76"/>
      <c r="I76"/>
      <c r="J76"/>
      <c r="K76"/>
      <c r="L76" s="9"/>
      <c r="M76" s="9"/>
      <c r="N76" s="9"/>
      <c r="O76" s="36"/>
      <c r="P76" s="36"/>
      <c r="Q76" s="36"/>
      <c r="R76" s="36"/>
    </row>
    <row r="77" spans="1:44" x14ac:dyDescent="0.3">
      <c r="A77" s="1"/>
      <c r="B77" s="5"/>
      <c r="C77" s="1"/>
      <c r="D77"/>
      <c r="E77"/>
      <c r="F77"/>
      <c r="G77"/>
      <c r="H77"/>
      <c r="I77"/>
      <c r="J77"/>
      <c r="K77"/>
      <c r="L77" s="9"/>
      <c r="M77" s="9"/>
      <c r="N77" s="9"/>
      <c r="O77" s="36"/>
      <c r="P77" s="36"/>
      <c r="Q77" s="36"/>
      <c r="R77" s="36"/>
    </row>
    <row r="78" spans="1:44" x14ac:dyDescent="0.3">
      <c r="A78" s="1"/>
      <c r="B78" s="5"/>
      <c r="C78" s="1"/>
      <c r="D78"/>
      <c r="E78"/>
      <c r="F78"/>
      <c r="G78"/>
      <c r="H78"/>
      <c r="I78"/>
      <c r="J78"/>
      <c r="K78"/>
      <c r="L78" s="9"/>
      <c r="M78" s="9"/>
      <c r="N78" s="9"/>
      <c r="O78" s="36"/>
      <c r="P78" s="36"/>
      <c r="Q78" s="36"/>
      <c r="R78" s="36"/>
    </row>
    <row r="79" spans="1:44" x14ac:dyDescent="0.3">
      <c r="A79" s="1"/>
      <c r="B79" s="5"/>
      <c r="C79" s="1"/>
      <c r="D79"/>
      <c r="E79"/>
      <c r="F79"/>
      <c r="G79" s="6"/>
      <c r="H79" s="6"/>
      <c r="I79" s="6"/>
      <c r="J79" s="6"/>
      <c r="K79"/>
      <c r="L79" s="9"/>
      <c r="M79" s="9"/>
      <c r="N79" s="9"/>
      <c r="O79" s="36"/>
      <c r="P79" s="36"/>
      <c r="Q79" s="36"/>
      <c r="R79" s="36"/>
    </row>
    <row r="80" spans="1:44" s="10" customFormat="1" x14ac:dyDescent="0.3">
      <c r="A80" s="1"/>
      <c r="B80" s="5"/>
      <c r="C80" s="1"/>
      <c r="D80"/>
      <c r="E80"/>
      <c r="F80"/>
      <c r="G80" s="6"/>
      <c r="H80" s="6"/>
      <c r="I80" s="6"/>
      <c r="J80" s="6"/>
      <c r="K80"/>
      <c r="L80" s="9"/>
      <c r="M80" s="9"/>
      <c r="N80" s="9"/>
      <c r="O80" s="36"/>
      <c r="P80" s="36"/>
      <c r="Q80" s="36"/>
      <c r="R80" s="36"/>
      <c r="S80" s="35"/>
      <c r="T80" s="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0" customFormat="1" x14ac:dyDescent="0.3">
      <c r="A81" s="1"/>
      <c r="B81" s="5"/>
      <c r="C81" s="1"/>
      <c r="D81"/>
      <c r="E81"/>
      <c r="F81"/>
      <c r="G81" s="6"/>
      <c r="H81" s="6"/>
      <c r="I81" s="6"/>
      <c r="J81" s="6"/>
      <c r="K81"/>
      <c r="L81" s="9"/>
      <c r="M81" s="9"/>
      <c r="N81" s="9"/>
      <c r="O81" s="36"/>
      <c r="P81" s="36"/>
      <c r="Q81" s="36"/>
      <c r="R81" s="36"/>
      <c r="S81" s="35"/>
      <c r="T81" s="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0" customFormat="1" x14ac:dyDescent="0.3">
      <c r="A82" s="1"/>
      <c r="B82" s="5"/>
      <c r="C82" s="1"/>
      <c r="D82"/>
      <c r="E82"/>
      <c r="F82"/>
      <c r="G82" s="6"/>
      <c r="H82" s="6"/>
      <c r="I82" s="6"/>
      <c r="J82" s="6"/>
      <c r="K82"/>
      <c r="L82" s="9"/>
      <c r="M82" s="9"/>
      <c r="N82" s="9"/>
      <c r="O82" s="36"/>
      <c r="P82" s="36"/>
      <c r="Q82" s="36"/>
      <c r="R82" s="36"/>
      <c r="S82" s="35"/>
      <c r="T82" s="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10" customFormat="1" x14ac:dyDescent="0.3">
      <c r="A83" s="1"/>
      <c r="B83" s="5"/>
      <c r="C83" s="1"/>
      <c r="D83"/>
      <c r="E83"/>
      <c r="F83"/>
      <c r="G83" s="6"/>
      <c r="H83" s="6"/>
      <c r="I83" s="6"/>
      <c r="J83" s="6"/>
      <c r="K83"/>
      <c r="L83" s="9"/>
      <c r="M83" s="9"/>
      <c r="N83" s="9"/>
      <c r="O83" s="36"/>
      <c r="P83" s="36"/>
      <c r="Q83" s="36"/>
      <c r="R83" s="36"/>
      <c r="S83" s="35"/>
      <c r="T83" s="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0" customFormat="1" x14ac:dyDescent="0.3">
      <c r="A84" s="1"/>
      <c r="B84" s="5"/>
      <c r="C84" s="1"/>
      <c r="D84"/>
      <c r="E84"/>
      <c r="F84"/>
      <c r="G84" s="6"/>
      <c r="H84" s="6"/>
      <c r="I84" s="6"/>
      <c r="J84" s="6"/>
      <c r="K84"/>
      <c r="L84" s="9"/>
      <c r="M84" s="9"/>
      <c r="N84" s="9"/>
      <c r="O84" s="36"/>
      <c r="P84" s="36"/>
      <c r="Q84" s="36"/>
      <c r="R84" s="36"/>
      <c r="S84" s="35"/>
      <c r="T84" s="1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0" customFormat="1" x14ac:dyDescent="0.3">
      <c r="A85" s="1"/>
      <c r="B85" s="5"/>
      <c r="C85" s="1"/>
      <c r="D85"/>
      <c r="E85"/>
      <c r="F85"/>
      <c r="G85" s="6"/>
      <c r="H85" s="6"/>
      <c r="I85" s="6"/>
      <c r="J85" s="6"/>
      <c r="K85"/>
      <c r="L85" s="9"/>
      <c r="M85" s="9"/>
      <c r="N85" s="9"/>
      <c r="O85" s="36"/>
      <c r="P85" s="36"/>
      <c r="Q85" s="36"/>
      <c r="R85" s="36"/>
      <c r="S85" s="35"/>
      <c r="T85" s="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0" customFormat="1" x14ac:dyDescent="0.3">
      <c r="A86" s="1"/>
      <c r="B86" s="5"/>
      <c r="C86" s="1"/>
      <c r="D86"/>
      <c r="E86"/>
      <c r="F86"/>
      <c r="G86" s="6"/>
      <c r="H86" s="6"/>
      <c r="I86" s="6"/>
      <c r="J86" s="6"/>
      <c r="K86"/>
      <c r="L86" s="9"/>
      <c r="M86" s="9"/>
      <c r="N86" s="9"/>
      <c r="O86" s="36"/>
      <c r="P86" s="36"/>
      <c r="Q86" s="36"/>
      <c r="R86" s="36"/>
      <c r="S86" s="35"/>
      <c r="T86" s="1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10" customFormat="1" x14ac:dyDescent="0.3">
      <c r="A87" s="1"/>
      <c r="B87" s="5"/>
      <c r="C87" s="1"/>
      <c r="D87"/>
      <c r="E87"/>
      <c r="F87"/>
      <c r="G87" s="6"/>
      <c r="H87" s="6"/>
      <c r="I87" s="6"/>
      <c r="J87" s="6"/>
      <c r="K87"/>
      <c r="L87" s="9"/>
      <c r="M87" s="9"/>
      <c r="N87" s="9"/>
      <c r="O87" s="36"/>
      <c r="P87" s="36"/>
      <c r="Q87" s="36"/>
      <c r="R87" s="36"/>
      <c r="S87" s="35"/>
      <c r="T87" s="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10" customFormat="1" x14ac:dyDescent="0.3">
      <c r="A88" s="1"/>
      <c r="B88" s="5"/>
      <c r="C88" s="1"/>
      <c r="D88"/>
      <c r="E88"/>
      <c r="F88"/>
      <c r="G88" s="6"/>
      <c r="H88" s="6"/>
      <c r="I88" s="6"/>
      <c r="J88" s="6"/>
      <c r="K88"/>
      <c r="L88" s="9"/>
      <c r="M88" s="9"/>
      <c r="N88" s="9"/>
      <c r="O88" s="36"/>
      <c r="P88" s="36"/>
      <c r="Q88" s="36"/>
      <c r="R88" s="36"/>
      <c r="S88" s="35"/>
      <c r="T88" s="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10" customFormat="1" x14ac:dyDescent="0.3">
      <c r="A89" s="1"/>
      <c r="B89" s="5"/>
      <c r="C89" s="1"/>
      <c r="D89"/>
      <c r="E89"/>
      <c r="F89"/>
      <c r="G89" s="6"/>
      <c r="H89" s="6"/>
      <c r="I89" s="6"/>
      <c r="J89" s="6"/>
      <c r="K89"/>
      <c r="L89" s="9"/>
      <c r="M89" s="9"/>
      <c r="N89" s="9"/>
      <c r="O89" s="36"/>
      <c r="P89" s="36"/>
      <c r="Q89" s="36"/>
      <c r="R89" s="36"/>
      <c r="S89" s="35"/>
      <c r="T89" s="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10" customFormat="1" x14ac:dyDescent="0.3">
      <c r="A90" s="1"/>
      <c r="B90" s="5"/>
      <c r="C90" s="1"/>
      <c r="D90"/>
      <c r="E90"/>
      <c r="F90"/>
      <c r="G90" s="6"/>
      <c r="H90" s="6"/>
      <c r="I90" s="6"/>
      <c r="J90" s="6"/>
      <c r="K90"/>
      <c r="L90" s="9"/>
      <c r="M90" s="9"/>
      <c r="N90" s="9"/>
      <c r="O90" s="36"/>
      <c r="P90" s="36"/>
      <c r="Q90" s="36"/>
      <c r="R90" s="36"/>
      <c r="S90" s="35"/>
      <c r="T90" s="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10" customFormat="1" x14ac:dyDescent="0.3">
      <c r="A91" s="1"/>
      <c r="B91" s="5"/>
      <c r="C91" s="1"/>
      <c r="D91"/>
      <c r="E91"/>
      <c r="F91"/>
      <c r="G91" s="6"/>
      <c r="H91" s="6"/>
      <c r="I91" s="6"/>
      <c r="J91" s="6"/>
      <c r="K91"/>
      <c r="L91" s="9"/>
      <c r="M91" s="9"/>
      <c r="N91" s="9"/>
      <c r="O91" s="36"/>
      <c r="P91" s="36"/>
      <c r="Q91" s="36"/>
      <c r="R91" s="36"/>
      <c r="S91" s="35"/>
      <c r="T91" s="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10" customFormat="1" x14ac:dyDescent="0.3">
      <c r="A92" s="1"/>
      <c r="B92" s="5"/>
      <c r="C92" s="1"/>
      <c r="D92"/>
      <c r="E92"/>
      <c r="F92"/>
      <c r="G92" s="6"/>
      <c r="H92" s="6"/>
      <c r="I92" s="6"/>
      <c r="J92" s="6"/>
      <c r="K92"/>
      <c r="L92" s="9"/>
      <c r="M92" s="9"/>
      <c r="N92" s="9"/>
      <c r="O92" s="36"/>
      <c r="P92" s="36"/>
      <c r="Q92" s="36"/>
      <c r="R92" s="36"/>
      <c r="S92" s="35"/>
      <c r="T92" s="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10" customFormat="1" x14ac:dyDescent="0.3">
      <c r="A93" s="1"/>
      <c r="B93" s="5"/>
      <c r="C93" s="1"/>
      <c r="D93"/>
      <c r="E93"/>
      <c r="F93"/>
      <c r="G93" s="6"/>
      <c r="H93" s="6"/>
      <c r="I93" s="6"/>
      <c r="J93" s="6"/>
      <c r="K93"/>
      <c r="L93" s="9"/>
      <c r="M93" s="9"/>
      <c r="N93" s="9"/>
      <c r="O93" s="36"/>
      <c r="P93" s="36"/>
      <c r="Q93" s="36"/>
      <c r="R93" s="36"/>
      <c r="S93" s="35"/>
      <c r="T93" s="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10" customFormat="1" x14ac:dyDescent="0.3">
      <c r="A94" s="1"/>
      <c r="B94" s="5"/>
      <c r="C94" s="1"/>
      <c r="D94"/>
      <c r="E94"/>
      <c r="F94"/>
      <c r="G94" s="6"/>
      <c r="H94" s="6"/>
      <c r="I94" s="6"/>
      <c r="J94" s="6"/>
      <c r="K94"/>
      <c r="L94" s="9"/>
      <c r="M94" s="9"/>
      <c r="N94" s="9"/>
      <c r="O94" s="36"/>
      <c r="P94" s="36"/>
      <c r="Q94" s="36"/>
      <c r="R94" s="36"/>
      <c r="S94" s="35"/>
      <c r="T94" s="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0" customFormat="1" x14ac:dyDescent="0.3">
      <c r="A95" s="1"/>
      <c r="B95" s="5"/>
      <c r="C95" s="1"/>
      <c r="D95"/>
      <c r="E95"/>
      <c r="F95"/>
      <c r="G95" s="6"/>
      <c r="H95" s="6"/>
      <c r="I95" s="6"/>
      <c r="J95" s="6"/>
      <c r="K95"/>
      <c r="L95" s="9"/>
      <c r="M95" s="9"/>
      <c r="N95" s="9"/>
      <c r="O95" s="36"/>
      <c r="P95" s="36"/>
      <c r="Q95" s="36"/>
      <c r="R95" s="36"/>
      <c r="S95" s="35"/>
      <c r="T95" s="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0" customFormat="1" x14ac:dyDescent="0.3">
      <c r="A96" s="1"/>
      <c r="B96" s="5"/>
      <c r="C96" s="1"/>
      <c r="D96"/>
      <c r="E96"/>
      <c r="F96"/>
      <c r="G96" s="6"/>
      <c r="H96" s="6"/>
      <c r="I96" s="6"/>
      <c r="J96" s="6"/>
      <c r="K96"/>
      <c r="L96" s="9"/>
      <c r="M96" s="9"/>
      <c r="N96" s="9"/>
      <c r="O96" s="36"/>
      <c r="P96" s="36"/>
      <c r="Q96" s="36"/>
      <c r="R96" s="36"/>
      <c r="S96" s="35"/>
      <c r="T96" s="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0" customFormat="1" x14ac:dyDescent="0.3">
      <c r="A97" s="1"/>
      <c r="B97" s="5"/>
      <c r="C97" s="1"/>
      <c r="D97"/>
      <c r="E97"/>
      <c r="F97"/>
      <c r="G97" s="6"/>
      <c r="H97" s="6"/>
      <c r="I97" s="6"/>
      <c r="J97" s="6"/>
      <c r="K97"/>
      <c r="L97" s="9"/>
      <c r="M97" s="9"/>
      <c r="N97" s="9"/>
      <c r="O97" s="36"/>
      <c r="P97" s="36"/>
      <c r="Q97" s="36"/>
      <c r="R97" s="36"/>
      <c r="S97" s="35"/>
      <c r="T97" s="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10" customFormat="1" x14ac:dyDescent="0.3">
      <c r="A98" s="1"/>
      <c r="B98" s="5"/>
      <c r="C98" s="1"/>
      <c r="D98"/>
      <c r="E98"/>
      <c r="F98"/>
      <c r="G98" s="6"/>
      <c r="H98" s="6"/>
      <c r="I98" s="6"/>
      <c r="J98" s="6"/>
      <c r="K98"/>
      <c r="L98" s="9"/>
      <c r="M98" s="9"/>
      <c r="N98" s="9"/>
      <c r="O98" s="36"/>
      <c r="P98" s="36"/>
      <c r="Q98" s="36"/>
      <c r="R98" s="36"/>
      <c r="S98" s="35"/>
      <c r="T98" s="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10" customFormat="1" x14ac:dyDescent="0.3">
      <c r="A99" s="1"/>
      <c r="B99" s="5"/>
      <c r="C99" s="1"/>
      <c r="D99"/>
      <c r="E99"/>
      <c r="F99"/>
      <c r="G99" s="6"/>
      <c r="H99" s="6"/>
      <c r="I99" s="6"/>
      <c r="J99" s="6"/>
      <c r="K99"/>
      <c r="L99" s="9"/>
      <c r="M99" s="9"/>
      <c r="N99" s="9"/>
      <c r="O99" s="36"/>
      <c r="P99" s="36"/>
      <c r="Q99" s="36"/>
      <c r="R99" s="36"/>
      <c r="S99" s="35"/>
      <c r="T99" s="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10" customFormat="1" x14ac:dyDescent="0.3">
      <c r="A100" s="1"/>
      <c r="B100" s="5"/>
      <c r="C100" s="1"/>
      <c r="D100"/>
      <c r="E100"/>
      <c r="F100"/>
      <c r="G100" s="6"/>
      <c r="H100" s="6"/>
      <c r="I100" s="6"/>
      <c r="J100" s="6"/>
      <c r="K100"/>
      <c r="L100" s="9"/>
      <c r="M100" s="9"/>
      <c r="N100" s="9"/>
      <c r="O100" s="36"/>
      <c r="P100" s="36"/>
      <c r="Q100" s="36"/>
      <c r="R100" s="36"/>
      <c r="S100" s="35"/>
      <c r="T100" s="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10" customFormat="1" x14ac:dyDescent="0.3">
      <c r="A101" s="1"/>
      <c r="B101" s="5"/>
      <c r="C101" s="1"/>
      <c r="D101"/>
      <c r="E101"/>
      <c r="F101"/>
      <c r="G101" s="6"/>
      <c r="H101" s="6"/>
      <c r="I101" s="6"/>
      <c r="J101" s="6"/>
      <c r="K101"/>
      <c r="L101" s="9"/>
      <c r="M101" s="9"/>
      <c r="N101" s="9"/>
      <c r="O101" s="36"/>
      <c r="P101" s="36"/>
      <c r="Q101" s="36"/>
      <c r="R101" s="36"/>
      <c r="S101" s="35"/>
      <c r="T101" s="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10" customFormat="1" x14ac:dyDescent="0.3">
      <c r="A102" s="1"/>
      <c r="B102" s="5"/>
      <c r="C102" s="1"/>
      <c r="D102"/>
      <c r="E102"/>
      <c r="F102"/>
      <c r="G102" s="6"/>
      <c r="H102" s="6"/>
      <c r="I102" s="6"/>
      <c r="J102" s="6"/>
      <c r="K102"/>
      <c r="L102" s="9"/>
      <c r="M102" s="9"/>
      <c r="N102" s="9"/>
      <c r="O102" s="36"/>
      <c r="P102" s="36"/>
      <c r="Q102" s="36"/>
      <c r="R102" s="36"/>
      <c r="S102" s="35"/>
      <c r="T102" s="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10" customFormat="1" x14ac:dyDescent="0.3">
      <c r="A103" s="1"/>
      <c r="B103" s="5"/>
      <c r="C103" s="1"/>
      <c r="D103"/>
      <c r="E103"/>
      <c r="F103"/>
      <c r="G103" s="6"/>
      <c r="H103" s="6"/>
      <c r="I103" s="6"/>
      <c r="J103" s="6"/>
      <c r="K103"/>
      <c r="L103" s="9"/>
      <c r="M103" s="9"/>
      <c r="N103" s="9"/>
      <c r="O103" s="36"/>
      <c r="P103" s="36"/>
      <c r="Q103" s="36"/>
      <c r="R103" s="36"/>
      <c r="S103" s="35"/>
      <c r="T103" s="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10" customFormat="1" x14ac:dyDescent="0.3">
      <c r="A104" s="1"/>
      <c r="B104" s="5"/>
      <c r="C104" s="1"/>
      <c r="D104"/>
      <c r="E104"/>
      <c r="F104"/>
      <c r="G104" s="6"/>
      <c r="H104" s="6"/>
      <c r="I104" s="6"/>
      <c r="J104" s="6"/>
      <c r="K104"/>
      <c r="L104" s="9"/>
      <c r="M104" s="9"/>
      <c r="N104" s="9"/>
      <c r="O104" s="36"/>
      <c r="P104" s="36"/>
      <c r="Q104" s="36"/>
      <c r="R104" s="36"/>
      <c r="S104" s="35"/>
      <c r="T104" s="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10" customFormat="1" x14ac:dyDescent="0.3">
      <c r="A105" s="1"/>
      <c r="B105" s="5"/>
      <c r="C105" s="1"/>
      <c r="D105"/>
      <c r="E105"/>
      <c r="F105"/>
      <c r="G105" s="6"/>
      <c r="H105" s="6"/>
      <c r="I105" s="6"/>
      <c r="J105" s="6"/>
      <c r="K105"/>
      <c r="L105" s="9"/>
      <c r="M105" s="9"/>
      <c r="N105" s="9"/>
      <c r="O105" s="36"/>
      <c r="P105" s="36"/>
      <c r="Q105" s="36"/>
      <c r="R105" s="36"/>
      <c r="S105" s="35"/>
      <c r="T105" s="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10" customFormat="1" x14ac:dyDescent="0.3">
      <c r="A106" s="1"/>
      <c r="B106" s="5"/>
      <c r="C106" s="1"/>
      <c r="D106"/>
      <c r="E106"/>
      <c r="F106"/>
      <c r="G106" s="6"/>
      <c r="H106" s="6"/>
      <c r="I106" s="6"/>
      <c r="J106" s="6"/>
      <c r="K106"/>
      <c r="L106" s="9"/>
      <c r="M106" s="9"/>
      <c r="N106" s="9"/>
      <c r="O106" s="36"/>
      <c r="P106" s="36"/>
      <c r="Q106" s="36"/>
      <c r="R106" s="36"/>
      <c r="S106" s="35"/>
      <c r="T106" s="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0" customFormat="1" x14ac:dyDescent="0.3">
      <c r="A107" s="1"/>
      <c r="B107" s="5"/>
      <c r="C107" s="1"/>
      <c r="D107"/>
      <c r="E107"/>
      <c r="F107"/>
      <c r="G107" s="6"/>
      <c r="H107" s="6"/>
      <c r="I107" s="6"/>
      <c r="J107" s="6"/>
      <c r="K107"/>
      <c r="L107" s="9"/>
      <c r="M107" s="9"/>
      <c r="N107" s="9"/>
      <c r="O107" s="36"/>
      <c r="P107" s="36"/>
      <c r="Q107" s="36"/>
      <c r="R107" s="36"/>
      <c r="S107" s="35"/>
      <c r="T107" s="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0" customFormat="1" x14ac:dyDescent="0.3">
      <c r="A108" s="1"/>
      <c r="B108" s="5"/>
      <c r="C108" s="1"/>
      <c r="D108"/>
      <c r="E108"/>
      <c r="F108"/>
      <c r="G108" s="6"/>
      <c r="H108" s="6"/>
      <c r="I108" s="6"/>
      <c r="J108" s="6"/>
      <c r="K108"/>
      <c r="L108" s="9"/>
      <c r="M108" s="9"/>
      <c r="N108" s="9"/>
      <c r="O108" s="36"/>
      <c r="P108" s="36"/>
      <c r="Q108" s="36"/>
      <c r="R108" s="36"/>
      <c r="S108" s="35"/>
      <c r="T108" s="1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10" customFormat="1" x14ac:dyDescent="0.3">
      <c r="A109" s="1"/>
      <c r="B109" s="5"/>
      <c r="C109" s="1"/>
      <c r="D109"/>
      <c r="E109"/>
      <c r="F109"/>
      <c r="G109" s="6"/>
      <c r="H109" s="6"/>
      <c r="I109" s="6"/>
      <c r="J109" s="6"/>
      <c r="K109"/>
      <c r="L109" s="9"/>
      <c r="M109" s="9"/>
      <c r="N109" s="9"/>
      <c r="O109" s="36"/>
      <c r="P109" s="36"/>
      <c r="Q109" s="36"/>
      <c r="R109" s="36"/>
      <c r="S109" s="35"/>
      <c r="T109" s="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0" customFormat="1" x14ac:dyDescent="0.3">
      <c r="A110" s="1"/>
      <c r="B110" s="5"/>
      <c r="C110" s="1"/>
      <c r="D110"/>
      <c r="E110"/>
      <c r="F110"/>
      <c r="G110" s="6"/>
      <c r="H110" s="6"/>
      <c r="I110" s="6"/>
      <c r="J110" s="6"/>
      <c r="K110"/>
      <c r="L110" s="9"/>
      <c r="M110" s="9"/>
      <c r="N110" s="9"/>
      <c r="O110" s="36"/>
      <c r="P110" s="36"/>
      <c r="Q110" s="36"/>
      <c r="R110" s="36"/>
      <c r="S110" s="35"/>
      <c r="T110" s="1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10" customFormat="1" x14ac:dyDescent="0.3">
      <c r="A111" s="1"/>
      <c r="B111" s="5"/>
      <c r="C111" s="1"/>
      <c r="D111"/>
      <c r="E111"/>
      <c r="F111"/>
      <c r="G111" s="6"/>
      <c r="H111" s="6"/>
      <c r="I111" s="6"/>
      <c r="J111" s="6"/>
      <c r="K111"/>
      <c r="L111" s="9"/>
      <c r="M111" s="9"/>
      <c r="N111" s="9"/>
      <c r="O111" s="36"/>
      <c r="P111" s="36"/>
      <c r="Q111" s="36"/>
      <c r="R111" s="36"/>
      <c r="S111" s="35"/>
      <c r="T111" s="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0" customFormat="1" x14ac:dyDescent="0.3">
      <c r="A112" s="1"/>
      <c r="B112" s="5"/>
      <c r="C112" s="1"/>
      <c r="D112"/>
      <c r="E112"/>
      <c r="F112"/>
      <c r="G112" s="6"/>
      <c r="H112" s="6"/>
      <c r="I112" s="6"/>
      <c r="J112" s="6"/>
      <c r="K112"/>
      <c r="L112" s="9"/>
      <c r="M112" s="9"/>
      <c r="N112" s="9"/>
      <c r="O112" s="36"/>
      <c r="P112" s="36"/>
      <c r="Q112" s="36"/>
      <c r="R112" s="36"/>
      <c r="S112" s="35"/>
      <c r="T112" s="1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0" customFormat="1" x14ac:dyDescent="0.3">
      <c r="A113" s="1"/>
      <c r="B113" s="5"/>
      <c r="C113" s="1"/>
      <c r="D113"/>
      <c r="E113"/>
      <c r="F113"/>
      <c r="G113" s="6"/>
      <c r="H113" s="6"/>
      <c r="I113" s="6"/>
      <c r="J113" s="6"/>
      <c r="K113"/>
      <c r="L113" s="9"/>
      <c r="M113" s="8"/>
      <c r="N113" s="9"/>
      <c r="O113" s="36"/>
      <c r="P113" s="36"/>
      <c r="Q113" s="36"/>
      <c r="R113" s="36"/>
      <c r="S113" s="35"/>
      <c r="T113" s="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0" customFormat="1" x14ac:dyDescent="0.3">
      <c r="A114" s="1"/>
      <c r="B114" s="5"/>
      <c r="C114" s="1"/>
      <c r="D114"/>
      <c r="E114"/>
      <c r="F114"/>
      <c r="G114" s="6"/>
      <c r="H114" s="6"/>
      <c r="I114" s="6"/>
      <c r="J114" s="6"/>
      <c r="K114"/>
      <c r="L114" s="9"/>
      <c r="M114" s="8"/>
      <c r="N114" s="9"/>
      <c r="O114" s="36"/>
      <c r="P114" s="36"/>
      <c r="Q114" s="36"/>
      <c r="R114" s="36"/>
      <c r="S114" s="35"/>
      <c r="T114" s="1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10" customFormat="1" x14ac:dyDescent="0.3">
      <c r="A115" s="1"/>
      <c r="B115" s="5"/>
      <c r="C115" s="1"/>
      <c r="D115"/>
      <c r="E115"/>
      <c r="F115"/>
      <c r="G115" s="6"/>
      <c r="H115" s="6"/>
      <c r="I115" s="6"/>
      <c r="J115" s="6"/>
      <c r="K115"/>
      <c r="L115" s="9"/>
      <c r="M115" s="8"/>
      <c r="N115" s="9"/>
      <c r="O115" s="36"/>
      <c r="P115" s="36"/>
      <c r="Q115" s="36"/>
      <c r="R115" s="36"/>
      <c r="S115" s="35"/>
      <c r="T115" s="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10" customFormat="1" x14ac:dyDescent="0.3">
      <c r="A116" s="1"/>
      <c r="B116" s="5"/>
      <c r="C116" s="1"/>
      <c r="D116"/>
      <c r="E116"/>
      <c r="F116"/>
      <c r="G116" s="6"/>
      <c r="H116" s="6"/>
      <c r="I116" s="6"/>
      <c r="J116" s="6"/>
      <c r="K116"/>
      <c r="L116" s="9"/>
      <c r="M116" s="8"/>
      <c r="N116" s="9"/>
      <c r="O116" s="36"/>
      <c r="P116" s="36"/>
      <c r="Q116" s="36"/>
      <c r="R116" s="36"/>
      <c r="S116" s="35"/>
      <c r="T116" s="1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10" customFormat="1" x14ac:dyDescent="0.3">
      <c r="A117" s="1"/>
      <c r="B117" s="5"/>
      <c r="C117" s="1"/>
      <c r="D117"/>
      <c r="E117"/>
      <c r="F117"/>
      <c r="G117" s="6"/>
      <c r="H117" s="6"/>
      <c r="I117" s="6"/>
      <c r="J117" s="6"/>
      <c r="K117"/>
      <c r="L117" s="9"/>
      <c r="M117" s="8"/>
      <c r="N117" s="9"/>
      <c r="O117" s="36"/>
      <c r="P117" s="36"/>
      <c r="Q117" s="36"/>
      <c r="R117" s="36"/>
      <c r="S117" s="35"/>
      <c r="T117" s="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10" customFormat="1" x14ac:dyDescent="0.3">
      <c r="A118" s="1"/>
      <c r="B118" s="5"/>
      <c r="C118" s="1"/>
      <c r="D118"/>
      <c r="E118"/>
      <c r="F118"/>
      <c r="G118" s="6"/>
      <c r="H118" s="6"/>
      <c r="I118" s="6"/>
      <c r="J118" s="6"/>
      <c r="K118"/>
      <c r="L118" s="9"/>
      <c r="M118" s="8"/>
      <c r="N118" s="9"/>
      <c r="O118" s="36"/>
      <c r="P118" s="36"/>
      <c r="Q118" s="36"/>
      <c r="R118" s="36"/>
      <c r="S118" s="35"/>
      <c r="T118" s="1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10" customFormat="1" x14ac:dyDescent="0.3">
      <c r="A119" s="3"/>
      <c r="B119" s="5"/>
      <c r="C119" s="1"/>
      <c r="D119"/>
      <c r="E119"/>
      <c r="F119"/>
      <c r="G119" s="6"/>
      <c r="H119" s="6"/>
      <c r="I119" s="6"/>
      <c r="J119" s="6"/>
      <c r="K119"/>
      <c r="L119" s="9"/>
      <c r="M119" s="8"/>
      <c r="N119" s="9"/>
      <c r="O119" s="36"/>
      <c r="P119" s="36"/>
      <c r="Q119" s="36"/>
      <c r="R119" s="36"/>
      <c r="S119" s="35"/>
      <c r="T119" s="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x14ac:dyDescent="0.3">
      <c r="B120" s="5"/>
      <c r="C120" s="1"/>
      <c r="D120"/>
      <c r="E120"/>
      <c r="F120"/>
      <c r="G120" s="6"/>
      <c r="H120" s="6"/>
      <c r="I120" s="6"/>
      <c r="J120" s="6"/>
      <c r="K120"/>
      <c r="L120" s="9"/>
      <c r="N120" s="9"/>
      <c r="O120" s="36"/>
      <c r="P120" s="36"/>
      <c r="Q120" s="36"/>
      <c r="R120" s="36"/>
    </row>
    <row r="121" spans="1:44" x14ac:dyDescent="0.3">
      <c r="B121" s="5"/>
      <c r="C121" s="1"/>
      <c r="D121"/>
      <c r="E121"/>
      <c r="F121"/>
      <c r="G121" s="6"/>
      <c r="H121" s="6"/>
      <c r="I121" s="6"/>
      <c r="J121" s="6"/>
      <c r="K121"/>
      <c r="L121" s="9"/>
      <c r="N121" s="9"/>
      <c r="O121" s="36"/>
      <c r="P121" s="36"/>
      <c r="Q121" s="36"/>
      <c r="R121" s="36"/>
    </row>
    <row r="122" spans="1:44" s="35" customFormat="1" x14ac:dyDescent="0.3">
      <c r="A122" s="3"/>
      <c r="B122" s="5"/>
      <c r="C122" s="1"/>
      <c r="D122"/>
      <c r="E122"/>
      <c r="F122"/>
      <c r="G122" s="6"/>
      <c r="H122" s="6"/>
      <c r="I122" s="6"/>
      <c r="J122" s="6"/>
      <c r="K122"/>
      <c r="L122" s="9"/>
      <c r="M122" s="8"/>
      <c r="N122" s="9"/>
      <c r="O122" s="36"/>
      <c r="P122" s="36"/>
      <c r="Q122" s="36"/>
      <c r="R122" s="36"/>
      <c r="T122" s="1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35" customFormat="1" x14ac:dyDescent="0.3">
      <c r="A123" s="3"/>
      <c r="B123" s="5"/>
      <c r="C123" s="1"/>
      <c r="D123"/>
      <c r="E123"/>
      <c r="F123"/>
      <c r="G123" s="6"/>
      <c r="H123" s="6"/>
      <c r="I123" s="6"/>
      <c r="J123" s="6"/>
      <c r="K123"/>
      <c r="L123" s="9"/>
      <c r="M123" s="8"/>
      <c r="N123" s="9"/>
      <c r="O123" s="36"/>
      <c r="P123" s="36"/>
      <c r="Q123" s="36"/>
      <c r="R123" s="36"/>
      <c r="T123" s="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</sheetData>
  <mergeCells count="33">
    <mergeCell ref="A29:S29"/>
    <mergeCell ref="A45:S45"/>
    <mergeCell ref="C69:G69"/>
    <mergeCell ref="A71:S71"/>
    <mergeCell ref="A56:S56"/>
    <mergeCell ref="K69:P69"/>
    <mergeCell ref="A18:S18"/>
    <mergeCell ref="L4:L5"/>
    <mergeCell ref="M4:M5"/>
    <mergeCell ref="N4:N5"/>
    <mergeCell ref="O4:O5"/>
    <mergeCell ref="Q4:Q5"/>
    <mergeCell ref="R4:R5"/>
    <mergeCell ref="S4:S5"/>
    <mergeCell ref="A6:S6"/>
    <mergeCell ref="A12:S12"/>
    <mergeCell ref="P4:P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A1:S1"/>
    <mergeCell ref="B2:D2"/>
    <mergeCell ref="E2:N2"/>
    <mergeCell ref="R2:S2"/>
    <mergeCell ref="A3:S3"/>
  </mergeCells>
  <pageMargins left="0.23622047244094488" right="0.23622047244094488" top="0.3543307086614173" bottom="0.354330708661417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title page</vt:lpstr>
      <vt:lpstr>streetlifting</vt:lpstr>
      <vt:lpstr>pull up_classic</vt:lpstr>
      <vt:lpstr>dip_classic</vt:lpstr>
      <vt:lpstr>street_multilift</vt:lpstr>
      <vt:lpstr>pull ups_multilift</vt:lpstr>
      <vt:lpstr>dips_multilift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User</cp:lastModifiedBy>
  <cp:revision/>
  <dcterms:created xsi:type="dcterms:W3CDTF">2017-07-19T13:34:34Z</dcterms:created>
  <dcterms:modified xsi:type="dcterms:W3CDTF">2022-02-27T09:53:49Z</dcterms:modified>
  <cp:category/>
  <cp:contentStatus/>
</cp:coreProperties>
</file>